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 filterPrivacy="1"/>
  <xr:revisionPtr revIDLastSave="0" documentId="8_{C8B374A0-7D03-4EF2-BBFF-20A5733056F7}" xr6:coauthVersionLast="36" xr6:coauthVersionMax="36" xr10:uidLastSave="{00000000-0000-0000-0000-000000000000}"/>
  <bookViews>
    <workbookView xWindow="0" yWindow="0" windowWidth="19354" windowHeight="7615" activeTab="1" xr2:uid="{00000000-000D-0000-FFFF-FFFF00000000}"/>
  </bookViews>
  <sheets>
    <sheet name="Indice tavole" sheetId="30" r:id="rId1"/>
    <sheet name="Tavola 1.1 A" sheetId="3" r:id="rId2"/>
    <sheet name="Tavola 1.1 B" sheetId="33" r:id="rId3"/>
    <sheet name="Tavola 1.1 C" sheetId="16" r:id="rId4"/>
    <sheet name="Tavola 1.2 A" sheetId="4" r:id="rId5"/>
    <sheet name="Tavola 1.2 B" sheetId="34" r:id="rId6"/>
    <sheet name="Tavola 1.2 C" sheetId="17" r:id="rId7"/>
    <sheet name="Tavola 1.3 A" sheetId="5" r:id="rId8"/>
    <sheet name="Tavola 1.3 B" sheetId="35" r:id="rId9"/>
    <sheet name="Tavola 1.3 C" sheetId="18" r:id="rId10"/>
    <sheet name="Tavola 1.4 A" sheetId="6" r:id="rId11"/>
    <sheet name="Tavola 1.4 B" sheetId="36" r:id="rId12"/>
    <sheet name="Tavola 1.4 C" sheetId="19" r:id="rId13"/>
    <sheet name="Tavola 1.5 A" sheetId="29" r:id="rId14"/>
    <sheet name="Tavola 1.5 B" sheetId="38" r:id="rId15"/>
    <sheet name="Tavola 1.5 C" sheetId="20" r:id="rId16"/>
    <sheet name="Tavola 1.6 A" sheetId="9" r:id="rId17"/>
    <sheet name="Tavola 1.6 B" sheetId="40" r:id="rId18"/>
    <sheet name="Tavola 1.6 C" sheetId="21" r:id="rId19"/>
    <sheet name="Tavola 1.7 A" sheetId="10" r:id="rId20"/>
    <sheet name="Tavola 1.7 B" sheetId="41" r:id="rId21"/>
    <sheet name="Tavola 1.7 C" sheetId="22" r:id="rId22"/>
    <sheet name="Tavola 1.8 A" sheetId="11" r:id="rId23"/>
    <sheet name="Tavola 1.8 B" sheetId="42" r:id="rId24"/>
    <sheet name="Tavola 1.8 C" sheetId="23" r:id="rId25"/>
    <sheet name="Tavola 1.9 A" sheetId="12" r:id="rId26"/>
    <sheet name="Tavola 1.9 B" sheetId="43" r:id="rId27"/>
    <sheet name="Tavola 1.9 C" sheetId="24" r:id="rId28"/>
    <sheet name="Tavola 1.10 A" sheetId="13" r:id="rId29"/>
    <sheet name="Tavola 1.10 B" sheetId="45" r:id="rId30"/>
    <sheet name="Tavola 1.10 C" sheetId="25" r:id="rId31"/>
    <sheet name="Tavola 1.11 A" sheetId="14" r:id="rId32"/>
    <sheet name="Tavola 1.11 B" sheetId="46" r:id="rId33"/>
    <sheet name="Tavola 1.11 C" sheetId="26" r:id="rId34"/>
    <sheet name="Tavola 1.12  A" sheetId="15" r:id="rId35"/>
    <sheet name="Tavola 1.12 B" sheetId="48" r:id="rId36"/>
    <sheet name="Tavola 1.12 C" sheetId="27" r:id="rId37"/>
    <sheet name="Tavola 2.1 A" sheetId="49" r:id="rId38"/>
    <sheet name="Tavola 2.1 B" sheetId="50" r:id="rId39"/>
    <sheet name="Tavola 2.2 A" sheetId="52" r:id="rId40"/>
    <sheet name="Tavola 2.2 B" sheetId="53" r:id="rId41"/>
    <sheet name="Tavola 2.3 A" sheetId="54" r:id="rId42"/>
    <sheet name="Tavola 2.3 B" sheetId="55" r:id="rId43"/>
    <sheet name="Tavola 2.4 A" sheetId="57" r:id="rId44"/>
    <sheet name="Tavola 2.4 B" sheetId="58" r:id="rId45"/>
    <sheet name="Tavola 2.5 A" sheetId="59" r:id="rId46"/>
    <sheet name="Tavola 2.5 B" sheetId="60" r:id="rId47"/>
    <sheet name="Tavola 2.6" sheetId="61" r:id="rId4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58" l="1"/>
  <c r="K9" i="58"/>
  <c r="J9" i="58"/>
  <c r="I9" i="58"/>
  <c r="H9" i="58"/>
  <c r="G9" i="58"/>
  <c r="F9" i="58"/>
  <c r="E9" i="58"/>
  <c r="D9" i="58"/>
  <c r="C9" i="58"/>
  <c r="B9" i="58"/>
  <c r="O32" i="55"/>
  <c r="N32" i="55"/>
  <c r="L32" i="55"/>
  <c r="J32" i="55"/>
  <c r="H32" i="55"/>
  <c r="F32" i="55"/>
  <c r="C32" i="55"/>
  <c r="N31" i="55"/>
  <c r="O31" i="55" s="1"/>
  <c r="L31" i="55"/>
  <c r="J31" i="55"/>
  <c r="H31" i="55"/>
  <c r="F31" i="55"/>
  <c r="C31" i="55"/>
  <c r="N30" i="55"/>
  <c r="O30" i="55" s="1"/>
  <c r="L30" i="55"/>
  <c r="J30" i="55"/>
  <c r="H30" i="55"/>
  <c r="F30" i="55"/>
  <c r="C30" i="55"/>
  <c r="N29" i="55"/>
  <c r="O29" i="55" s="1"/>
  <c r="L29" i="55"/>
  <c r="J29" i="55"/>
  <c r="H29" i="55"/>
  <c r="F29" i="55"/>
  <c r="C29" i="55"/>
  <c r="O28" i="55"/>
  <c r="N28" i="55"/>
  <c r="L28" i="55"/>
  <c r="J28" i="55"/>
  <c r="H28" i="55"/>
  <c r="F28" i="55"/>
  <c r="C28" i="55"/>
  <c r="N26" i="55"/>
  <c r="O26" i="55" s="1"/>
  <c r="L26" i="55"/>
  <c r="J26" i="55"/>
  <c r="H26" i="55"/>
  <c r="F26" i="55"/>
  <c r="C26" i="55"/>
  <c r="N25" i="55"/>
  <c r="O25" i="55" s="1"/>
  <c r="L25" i="55"/>
  <c r="J25" i="55"/>
  <c r="H25" i="55"/>
  <c r="F25" i="55"/>
  <c r="C25" i="55"/>
  <c r="N24" i="55"/>
  <c r="O24" i="55" s="1"/>
  <c r="L24" i="55"/>
  <c r="J24" i="55"/>
  <c r="H24" i="55"/>
  <c r="F24" i="55"/>
  <c r="C24" i="55"/>
  <c r="O23" i="55"/>
  <c r="N23" i="55"/>
  <c r="L23" i="55"/>
  <c r="J23" i="55"/>
  <c r="H23" i="55"/>
  <c r="F23" i="55"/>
  <c r="C23" i="55"/>
  <c r="N22" i="55"/>
  <c r="O22" i="55" s="1"/>
  <c r="L22" i="55"/>
  <c r="J22" i="55"/>
  <c r="H22" i="55"/>
  <c r="F22" i="55"/>
  <c r="C22" i="55"/>
  <c r="N21" i="55"/>
  <c r="O21" i="55" s="1"/>
  <c r="L21" i="55"/>
  <c r="J21" i="55"/>
  <c r="H21" i="55"/>
  <c r="F21" i="55"/>
  <c r="C21" i="55"/>
  <c r="N20" i="55"/>
  <c r="O20" i="55" s="1"/>
  <c r="L20" i="55"/>
  <c r="J20" i="55"/>
  <c r="H20" i="55"/>
  <c r="F20" i="55"/>
  <c r="C20" i="55"/>
  <c r="O19" i="55"/>
  <c r="N19" i="55"/>
  <c r="L19" i="55"/>
  <c r="J19" i="55"/>
  <c r="H19" i="55"/>
  <c r="F19" i="55"/>
  <c r="C19" i="55"/>
  <c r="N18" i="55"/>
  <c r="O18" i="55" s="1"/>
  <c r="L18" i="55"/>
  <c r="J18" i="55"/>
  <c r="H18" i="55"/>
  <c r="F18" i="55"/>
  <c r="C18" i="55"/>
  <c r="N17" i="55"/>
  <c r="O17" i="55" s="1"/>
  <c r="L17" i="55"/>
  <c r="J17" i="55"/>
  <c r="H17" i="55"/>
  <c r="F17" i="55"/>
  <c r="C17" i="55"/>
  <c r="N16" i="55"/>
  <c r="O16" i="55" s="1"/>
  <c r="L16" i="55"/>
  <c r="J16" i="55"/>
  <c r="H16" i="55"/>
  <c r="F16" i="55"/>
  <c r="C16" i="55"/>
  <c r="O15" i="55"/>
  <c r="N15" i="55"/>
  <c r="L15" i="55"/>
  <c r="J15" i="55"/>
  <c r="H15" i="55"/>
  <c r="F15" i="55"/>
  <c r="C15" i="55"/>
  <c r="N14" i="55"/>
  <c r="O14" i="55" s="1"/>
  <c r="L14" i="55"/>
  <c r="J14" i="55"/>
  <c r="H14" i="55"/>
  <c r="F14" i="55"/>
  <c r="C14" i="55"/>
  <c r="N13" i="55"/>
  <c r="O13" i="55" s="1"/>
  <c r="L13" i="55"/>
  <c r="J13" i="55"/>
  <c r="H13" i="55"/>
  <c r="F13" i="55"/>
  <c r="C13" i="55"/>
  <c r="N12" i="55"/>
  <c r="O12" i="55" s="1"/>
  <c r="L12" i="55"/>
  <c r="J12" i="55"/>
  <c r="H12" i="55"/>
  <c r="F12" i="55"/>
  <c r="C12" i="55"/>
  <c r="O11" i="55"/>
  <c r="N11" i="55"/>
  <c r="L11" i="55"/>
  <c r="J11" i="55"/>
  <c r="H11" i="55"/>
  <c r="F11" i="55"/>
  <c r="C11" i="55"/>
  <c r="N10" i="55"/>
  <c r="O10" i="55" s="1"/>
  <c r="L10" i="55"/>
  <c r="J10" i="55"/>
  <c r="H10" i="55"/>
  <c r="F10" i="55"/>
  <c r="C10" i="55"/>
  <c r="N9" i="55"/>
  <c r="O9" i="55" s="1"/>
  <c r="L9" i="55"/>
  <c r="J9" i="55"/>
  <c r="H9" i="55"/>
  <c r="F9" i="55"/>
  <c r="C9" i="55"/>
  <c r="N8" i="55"/>
  <c r="O8" i="55" s="1"/>
  <c r="L8" i="55"/>
  <c r="J8" i="55"/>
  <c r="H8" i="55"/>
  <c r="F8" i="55"/>
  <c r="C8" i="55"/>
  <c r="N7" i="55"/>
  <c r="O7" i="55" s="1"/>
  <c r="L7" i="55"/>
  <c r="J7" i="55"/>
  <c r="H7" i="55"/>
  <c r="F7" i="55"/>
  <c r="C7" i="55"/>
  <c r="N6" i="55"/>
  <c r="O6" i="55" s="1"/>
  <c r="L6" i="55"/>
  <c r="J6" i="55"/>
  <c r="H6" i="55"/>
  <c r="F6" i="55"/>
  <c r="C6" i="55"/>
  <c r="N5" i="55"/>
  <c r="O5" i="55" s="1"/>
  <c r="L5" i="55"/>
  <c r="J5" i="55"/>
  <c r="H5" i="55"/>
  <c r="F5" i="55"/>
  <c r="C5" i="55"/>
  <c r="O19" i="52"/>
  <c r="N19" i="52"/>
  <c r="L19" i="52"/>
  <c r="J19" i="52"/>
  <c r="H19" i="52"/>
  <c r="F19" i="52"/>
  <c r="C19" i="52"/>
  <c r="N18" i="52"/>
  <c r="O18" i="52" s="1"/>
  <c r="L18" i="52"/>
  <c r="J18" i="52"/>
  <c r="H18" i="52"/>
  <c r="F18" i="52"/>
  <c r="C18" i="52"/>
  <c r="N17" i="52"/>
  <c r="O17" i="52" s="1"/>
  <c r="L17" i="52"/>
  <c r="J17" i="52"/>
  <c r="H17" i="52"/>
  <c r="F17" i="52"/>
  <c r="C17" i="52"/>
  <c r="O16" i="52"/>
  <c r="N16" i="52"/>
  <c r="L16" i="52"/>
  <c r="J16" i="52"/>
  <c r="H16" i="52"/>
  <c r="F16" i="52"/>
  <c r="C16" i="52"/>
  <c r="N15" i="52"/>
  <c r="O15" i="52" s="1"/>
  <c r="L15" i="52"/>
  <c r="J15" i="52"/>
  <c r="H15" i="52"/>
  <c r="F15" i="52"/>
  <c r="C15" i="52"/>
  <c r="N14" i="52"/>
  <c r="O14" i="52" s="1"/>
  <c r="L14" i="52"/>
  <c r="J14" i="52"/>
  <c r="H14" i="52"/>
  <c r="F14" i="52"/>
  <c r="C14" i="52"/>
  <c r="N13" i="52"/>
  <c r="O13" i="52" s="1"/>
  <c r="L13" i="52"/>
  <c r="J13" i="52"/>
  <c r="H13" i="52"/>
  <c r="F13" i="52"/>
  <c r="C13" i="52"/>
  <c r="N12" i="52"/>
  <c r="O12" i="52" s="1"/>
  <c r="L12" i="52"/>
  <c r="J12" i="52"/>
  <c r="H12" i="52"/>
  <c r="F12" i="52"/>
  <c r="C12" i="52"/>
  <c r="O11" i="52"/>
  <c r="N11" i="52"/>
  <c r="L11" i="52"/>
  <c r="J11" i="52"/>
  <c r="H11" i="52"/>
  <c r="F11" i="52"/>
  <c r="C11" i="52"/>
  <c r="N10" i="52"/>
  <c r="O10" i="52" s="1"/>
  <c r="L10" i="52"/>
  <c r="J10" i="52"/>
  <c r="H10" i="52"/>
  <c r="F10" i="52"/>
  <c r="C10" i="52"/>
  <c r="N9" i="52"/>
  <c r="O9" i="52" s="1"/>
  <c r="L9" i="52"/>
  <c r="J9" i="52"/>
  <c r="H9" i="52"/>
  <c r="F9" i="52"/>
  <c r="C9" i="52"/>
  <c r="O8" i="52"/>
  <c r="N8" i="52"/>
  <c r="L8" i="52"/>
  <c r="J8" i="52"/>
  <c r="H8" i="52"/>
  <c r="F8" i="52"/>
  <c r="C8" i="52"/>
  <c r="N7" i="52"/>
  <c r="O7" i="52" s="1"/>
  <c r="L7" i="52"/>
  <c r="J7" i="52"/>
  <c r="H7" i="52"/>
  <c r="F7" i="52"/>
  <c r="C7" i="52"/>
  <c r="N6" i="52"/>
  <c r="O6" i="52" s="1"/>
  <c r="L6" i="52"/>
  <c r="J6" i="52"/>
  <c r="H6" i="52"/>
  <c r="F6" i="52"/>
  <c r="C6" i="52"/>
  <c r="N5" i="52"/>
  <c r="O5" i="52" s="1"/>
  <c r="L5" i="52"/>
  <c r="J5" i="52"/>
  <c r="H5" i="52"/>
  <c r="F5" i="52"/>
  <c r="C5" i="52"/>
  <c r="L19" i="49" l="1"/>
  <c r="I19" i="49"/>
  <c r="G19" i="49"/>
  <c r="E19" i="49"/>
  <c r="C19" i="49"/>
  <c r="L18" i="49"/>
  <c r="I18" i="49"/>
  <c r="G18" i="49"/>
  <c r="E18" i="49"/>
  <c r="C18" i="49"/>
  <c r="L17" i="49"/>
  <c r="I17" i="49"/>
  <c r="G17" i="49"/>
  <c r="E17" i="49"/>
  <c r="C17" i="49"/>
  <c r="L16" i="49"/>
  <c r="I16" i="49"/>
  <c r="G16" i="49"/>
  <c r="E16" i="49"/>
  <c r="C16" i="49"/>
  <c r="L15" i="49"/>
  <c r="I15" i="49"/>
  <c r="G15" i="49"/>
  <c r="E15" i="49"/>
  <c r="C15" i="49"/>
  <c r="L14" i="49"/>
  <c r="I14" i="49"/>
  <c r="G14" i="49"/>
  <c r="E14" i="49"/>
  <c r="C14" i="49"/>
  <c r="L13" i="49"/>
  <c r="I13" i="49"/>
  <c r="G13" i="49"/>
  <c r="E13" i="49"/>
  <c r="C13" i="49"/>
  <c r="L12" i="49"/>
  <c r="I12" i="49"/>
  <c r="G12" i="49"/>
  <c r="E12" i="49"/>
  <c r="C12" i="49"/>
  <c r="L11" i="49"/>
  <c r="I11" i="49"/>
  <c r="G11" i="49"/>
  <c r="E11" i="49"/>
  <c r="C11" i="49"/>
  <c r="L10" i="49"/>
  <c r="I10" i="49"/>
  <c r="G10" i="49"/>
  <c r="E10" i="49"/>
  <c r="C10" i="49"/>
  <c r="L9" i="49"/>
  <c r="I9" i="49"/>
  <c r="G9" i="49"/>
  <c r="E9" i="49"/>
  <c r="C9" i="49"/>
  <c r="L8" i="49"/>
  <c r="I8" i="49"/>
  <c r="G8" i="49"/>
  <c r="E8" i="49"/>
  <c r="C8" i="49"/>
  <c r="L7" i="49"/>
  <c r="I7" i="49"/>
  <c r="G7" i="49"/>
  <c r="E7" i="49"/>
  <c r="C7" i="49"/>
  <c r="L6" i="49"/>
  <c r="I6" i="49"/>
  <c r="G6" i="49"/>
  <c r="E6" i="49"/>
  <c r="C6" i="49"/>
  <c r="L5" i="49"/>
  <c r="I5" i="49"/>
  <c r="G5" i="49"/>
  <c r="E5" i="49"/>
  <c r="C5" i="49"/>
  <c r="J18" i="15" l="1"/>
  <c r="J17" i="15"/>
  <c r="J16" i="15"/>
  <c r="J15" i="15"/>
  <c r="J14" i="15"/>
  <c r="J13" i="15"/>
  <c r="J12" i="15"/>
  <c r="J11" i="15"/>
  <c r="J10" i="15"/>
  <c r="J9" i="15"/>
  <c r="J8" i="15"/>
  <c r="J7" i="15"/>
  <c r="J6" i="15"/>
  <c r="J5" i="15"/>
  <c r="J4" i="15"/>
  <c r="L18" i="14"/>
  <c r="L17" i="14"/>
  <c r="L16" i="14"/>
  <c r="L15" i="14"/>
  <c r="L14" i="14"/>
  <c r="L13" i="14"/>
  <c r="L12" i="14"/>
  <c r="L11" i="14"/>
  <c r="L10" i="14"/>
  <c r="L9" i="14"/>
  <c r="L8" i="14"/>
  <c r="L7" i="14"/>
  <c r="L6" i="14"/>
  <c r="L5" i="14"/>
  <c r="L4" i="14"/>
  <c r="J87" i="21"/>
  <c r="E87" i="21"/>
  <c r="J86" i="21"/>
  <c r="E86" i="21"/>
  <c r="J85" i="21"/>
  <c r="E85" i="21"/>
  <c r="J84" i="21"/>
  <c r="E84" i="21"/>
  <c r="J83" i="21"/>
  <c r="E83" i="21"/>
  <c r="J82" i="21"/>
  <c r="E82" i="21"/>
  <c r="J81" i="21"/>
  <c r="E81" i="21"/>
  <c r="J80" i="21"/>
  <c r="E80" i="21"/>
  <c r="J79" i="21"/>
  <c r="E79" i="21"/>
  <c r="J78" i="21"/>
  <c r="E78" i="21"/>
  <c r="J77" i="21"/>
  <c r="E77" i="21"/>
  <c r="J76" i="21"/>
  <c r="E76" i="21"/>
  <c r="I75" i="21"/>
  <c r="H75" i="21"/>
  <c r="G75" i="21"/>
  <c r="D75" i="21"/>
  <c r="C75" i="21"/>
  <c r="B75" i="21"/>
  <c r="O73" i="21"/>
  <c r="J73" i="21"/>
  <c r="E73" i="21"/>
  <c r="O72" i="21"/>
  <c r="J72" i="21"/>
  <c r="E72" i="21"/>
  <c r="O71" i="21"/>
  <c r="J71" i="21"/>
  <c r="E71" i="21"/>
  <c r="O70" i="21"/>
  <c r="J70" i="21"/>
  <c r="E70" i="21"/>
  <c r="O69" i="21"/>
  <c r="J69" i="21"/>
  <c r="E69" i="21"/>
  <c r="O68" i="21"/>
  <c r="J68" i="21"/>
  <c r="E68" i="21"/>
  <c r="O67" i="21"/>
  <c r="J67" i="21"/>
  <c r="E67" i="21"/>
  <c r="O66" i="21"/>
  <c r="J66" i="21"/>
  <c r="E66" i="21"/>
  <c r="O65" i="21"/>
  <c r="J65" i="21"/>
  <c r="E65" i="21"/>
  <c r="O64" i="21"/>
  <c r="J64" i="21"/>
  <c r="E64" i="21"/>
  <c r="O63" i="21"/>
  <c r="J63" i="21"/>
  <c r="E63" i="21"/>
  <c r="O62" i="21"/>
  <c r="J62" i="21"/>
  <c r="E62" i="21"/>
  <c r="N61" i="21"/>
  <c r="M61" i="21"/>
  <c r="L61" i="21"/>
  <c r="I61" i="21"/>
  <c r="H61" i="21"/>
  <c r="G61" i="21"/>
  <c r="D61" i="21"/>
  <c r="C61" i="21"/>
  <c r="B61" i="21"/>
  <c r="O59" i="21"/>
  <c r="J59" i="21"/>
  <c r="E59" i="21"/>
  <c r="O58" i="21"/>
  <c r="J58" i="21"/>
  <c r="E58" i="21"/>
  <c r="O57" i="21"/>
  <c r="J57" i="21"/>
  <c r="E57" i="21"/>
  <c r="O56" i="21"/>
  <c r="J56" i="21"/>
  <c r="E56" i="21"/>
  <c r="O55" i="21"/>
  <c r="J55" i="21"/>
  <c r="E55" i="21"/>
  <c r="O54" i="21"/>
  <c r="J54" i="21"/>
  <c r="E54" i="21"/>
  <c r="O53" i="21"/>
  <c r="J53" i="21"/>
  <c r="E53" i="21"/>
  <c r="O52" i="21"/>
  <c r="J52" i="21"/>
  <c r="E52" i="21"/>
  <c r="O51" i="21"/>
  <c r="J51" i="21"/>
  <c r="E51" i="21"/>
  <c r="O50" i="21"/>
  <c r="J50" i="21"/>
  <c r="E50" i="21"/>
  <c r="O49" i="21"/>
  <c r="J49" i="21"/>
  <c r="E49" i="21"/>
  <c r="O48" i="21"/>
  <c r="J48" i="21"/>
  <c r="E48" i="21"/>
  <c r="N47" i="21"/>
  <c r="M47" i="21"/>
  <c r="L47" i="21"/>
  <c r="I47" i="21"/>
  <c r="H47" i="21"/>
  <c r="G47" i="21"/>
  <c r="D47" i="21"/>
  <c r="C47" i="21"/>
  <c r="B47" i="21"/>
  <c r="J45" i="21"/>
  <c r="E45" i="21"/>
  <c r="J44" i="21"/>
  <c r="E44" i="21"/>
  <c r="J43" i="21"/>
  <c r="E43" i="21"/>
  <c r="J42" i="21"/>
  <c r="E42" i="21"/>
  <c r="J41" i="21"/>
  <c r="E41" i="21"/>
  <c r="J40" i="21"/>
  <c r="E40" i="21"/>
  <c r="J39" i="21"/>
  <c r="E39" i="21"/>
  <c r="J38" i="21"/>
  <c r="E38" i="21"/>
  <c r="J37" i="21"/>
  <c r="E37" i="21"/>
  <c r="J36" i="21"/>
  <c r="E36" i="21"/>
  <c r="J35" i="21"/>
  <c r="E35" i="21"/>
  <c r="J34" i="21"/>
  <c r="E34" i="21"/>
  <c r="I33" i="21"/>
  <c r="H33" i="21"/>
  <c r="G33" i="21"/>
  <c r="D33" i="21"/>
  <c r="C33" i="21"/>
  <c r="B33" i="21"/>
  <c r="O31" i="21"/>
  <c r="J31" i="21"/>
  <c r="E31" i="21"/>
  <c r="O30" i="21"/>
  <c r="J30" i="21"/>
  <c r="E30" i="21"/>
  <c r="O29" i="21"/>
  <c r="J29" i="21"/>
  <c r="E29" i="21"/>
  <c r="O28" i="21"/>
  <c r="J28" i="21"/>
  <c r="E28" i="21"/>
  <c r="O27" i="21"/>
  <c r="J27" i="21"/>
  <c r="E27" i="21"/>
  <c r="O26" i="21"/>
  <c r="J26" i="21"/>
  <c r="E26" i="21"/>
  <c r="O25" i="21"/>
  <c r="J25" i="21"/>
  <c r="E25" i="21"/>
  <c r="O24" i="21"/>
  <c r="J24" i="21"/>
  <c r="E24" i="21"/>
  <c r="O23" i="21"/>
  <c r="J23" i="21"/>
  <c r="E23" i="21"/>
  <c r="O22" i="21"/>
  <c r="J22" i="21"/>
  <c r="E22" i="21"/>
  <c r="O21" i="21"/>
  <c r="J21" i="21"/>
  <c r="E21" i="21"/>
  <c r="O20" i="21"/>
  <c r="J20" i="21"/>
  <c r="E20" i="21"/>
  <c r="N19" i="21"/>
  <c r="M19" i="21"/>
  <c r="L19" i="21"/>
  <c r="I19" i="21"/>
  <c r="H19" i="21"/>
  <c r="G19" i="21"/>
  <c r="D19" i="21"/>
  <c r="C19" i="21"/>
  <c r="B19" i="21"/>
  <c r="O17" i="21"/>
  <c r="J17" i="21"/>
  <c r="E17" i="21"/>
  <c r="O16" i="21"/>
  <c r="J16" i="21"/>
  <c r="E16" i="21"/>
  <c r="O15" i="21"/>
  <c r="J15" i="21"/>
  <c r="E15" i="21"/>
  <c r="O14" i="21"/>
  <c r="J14" i="21"/>
  <c r="E14" i="21"/>
  <c r="O13" i="21"/>
  <c r="J13" i="21"/>
  <c r="E13" i="21"/>
  <c r="O12" i="21"/>
  <c r="J12" i="21"/>
  <c r="E12" i="21"/>
  <c r="O11" i="21"/>
  <c r="J11" i="21"/>
  <c r="E11" i="21"/>
  <c r="O10" i="21"/>
  <c r="J10" i="21"/>
  <c r="E10" i="21"/>
  <c r="O9" i="21"/>
  <c r="J9" i="21"/>
  <c r="E9" i="21"/>
  <c r="O8" i="21"/>
  <c r="J8" i="21"/>
  <c r="E8" i="21"/>
  <c r="O7" i="21"/>
  <c r="J7" i="21"/>
  <c r="E7" i="21"/>
  <c r="O6" i="21"/>
  <c r="J6" i="21"/>
  <c r="E6" i="21"/>
  <c r="N5" i="21"/>
  <c r="M5" i="21"/>
  <c r="L5" i="21"/>
  <c r="I5" i="21"/>
  <c r="H5" i="21"/>
  <c r="G5" i="21"/>
  <c r="D5" i="21"/>
  <c r="C5" i="21"/>
  <c r="B5" i="21"/>
  <c r="O19" i="9"/>
  <c r="J19" i="9"/>
  <c r="E19" i="9"/>
  <c r="O18" i="9"/>
  <c r="J18" i="9"/>
  <c r="E18" i="9"/>
  <c r="O17" i="9"/>
  <c r="J17" i="9"/>
  <c r="E17" i="9"/>
  <c r="O16" i="9"/>
  <c r="J16" i="9"/>
  <c r="E16" i="9"/>
  <c r="O15" i="9"/>
  <c r="J15" i="9"/>
  <c r="E15" i="9"/>
  <c r="O14" i="9"/>
  <c r="J14" i="9"/>
  <c r="E14" i="9"/>
  <c r="O13" i="9"/>
  <c r="J13" i="9"/>
  <c r="E13" i="9"/>
  <c r="O12" i="9"/>
  <c r="J12" i="9"/>
  <c r="E12" i="9"/>
  <c r="O11" i="9"/>
  <c r="J11" i="9"/>
  <c r="E11" i="9"/>
  <c r="O10" i="9"/>
  <c r="J10" i="9"/>
  <c r="E10" i="9"/>
  <c r="O9" i="9"/>
  <c r="J9" i="9"/>
  <c r="E9" i="9"/>
  <c r="O8" i="9"/>
  <c r="J8" i="9"/>
  <c r="E8" i="9"/>
  <c r="O7" i="9"/>
  <c r="J7" i="9"/>
  <c r="E7" i="9"/>
  <c r="O6" i="9"/>
  <c r="J6" i="9"/>
  <c r="E6" i="9"/>
  <c r="O5" i="9"/>
  <c r="J5" i="9"/>
  <c r="E5" i="9"/>
  <c r="P87" i="20"/>
  <c r="I87" i="20"/>
  <c r="B87" i="20"/>
  <c r="P86" i="20"/>
  <c r="I86" i="20"/>
  <c r="B86" i="20"/>
  <c r="P85" i="20"/>
  <c r="I85" i="20"/>
  <c r="B85" i="20"/>
  <c r="P84" i="20"/>
  <c r="I84" i="20"/>
  <c r="B84" i="20"/>
  <c r="P83" i="20"/>
  <c r="I83" i="20"/>
  <c r="B83" i="20"/>
  <c r="P82" i="20"/>
  <c r="I82" i="20"/>
  <c r="B82" i="20"/>
  <c r="P81" i="20"/>
  <c r="I81" i="20"/>
  <c r="B81" i="20"/>
  <c r="P80" i="20"/>
  <c r="I80" i="20"/>
  <c r="B80" i="20"/>
  <c r="P79" i="20"/>
  <c r="I79" i="20"/>
  <c r="B79" i="20"/>
  <c r="P78" i="20"/>
  <c r="I78" i="20"/>
  <c r="B78" i="20"/>
  <c r="P77" i="20"/>
  <c r="I77" i="20"/>
  <c r="B77" i="20"/>
  <c r="P76" i="20"/>
  <c r="I76" i="20"/>
  <c r="B76" i="20"/>
  <c r="U75" i="20"/>
  <c r="T75" i="20"/>
  <c r="R75" i="20"/>
  <c r="Q75" i="20"/>
  <c r="N75" i="20"/>
  <c r="M75" i="20"/>
  <c r="K75" i="20"/>
  <c r="J75" i="20"/>
  <c r="G75" i="20"/>
  <c r="F75" i="20"/>
  <c r="D75" i="20"/>
  <c r="C75" i="20"/>
  <c r="P73" i="20"/>
  <c r="I73" i="20"/>
  <c r="B73" i="20"/>
  <c r="P72" i="20"/>
  <c r="I72" i="20"/>
  <c r="B72" i="20"/>
  <c r="P71" i="20"/>
  <c r="I71" i="20"/>
  <c r="B71" i="20"/>
  <c r="P70" i="20"/>
  <c r="I70" i="20"/>
  <c r="B70" i="20"/>
  <c r="P69" i="20"/>
  <c r="I69" i="20"/>
  <c r="B69" i="20"/>
  <c r="P68" i="20"/>
  <c r="I68" i="20"/>
  <c r="B68" i="20"/>
  <c r="P67" i="20"/>
  <c r="I67" i="20"/>
  <c r="B67" i="20"/>
  <c r="P66" i="20"/>
  <c r="I66" i="20"/>
  <c r="B66" i="20"/>
  <c r="P65" i="20"/>
  <c r="I65" i="20"/>
  <c r="B65" i="20"/>
  <c r="P64" i="20"/>
  <c r="I64" i="20"/>
  <c r="B64" i="20"/>
  <c r="P63" i="20"/>
  <c r="I63" i="20"/>
  <c r="B63" i="20"/>
  <c r="P62" i="20"/>
  <c r="I62" i="20"/>
  <c r="B62" i="20"/>
  <c r="U61" i="20"/>
  <c r="T61" i="20"/>
  <c r="R61" i="20"/>
  <c r="Q61" i="20"/>
  <c r="N61" i="20"/>
  <c r="M61" i="20"/>
  <c r="K61" i="20"/>
  <c r="J61" i="20"/>
  <c r="G61" i="20"/>
  <c r="F61" i="20"/>
  <c r="D61" i="20"/>
  <c r="C61" i="20"/>
  <c r="P59" i="20"/>
  <c r="I59" i="20"/>
  <c r="B59" i="20"/>
  <c r="P58" i="20"/>
  <c r="I58" i="20"/>
  <c r="B58" i="20"/>
  <c r="P57" i="20"/>
  <c r="I57" i="20"/>
  <c r="B57" i="20"/>
  <c r="P56" i="20"/>
  <c r="I56" i="20"/>
  <c r="B56" i="20"/>
  <c r="P55" i="20"/>
  <c r="I55" i="20"/>
  <c r="B55" i="20"/>
  <c r="P54" i="20"/>
  <c r="I54" i="20"/>
  <c r="B54" i="20"/>
  <c r="P53" i="20"/>
  <c r="I53" i="20"/>
  <c r="B53" i="20"/>
  <c r="P52" i="20"/>
  <c r="I52" i="20"/>
  <c r="B52" i="20"/>
  <c r="P51" i="20"/>
  <c r="I51" i="20"/>
  <c r="B51" i="20"/>
  <c r="P50" i="20"/>
  <c r="I50" i="20"/>
  <c r="B50" i="20"/>
  <c r="P49" i="20"/>
  <c r="I49" i="20"/>
  <c r="B49" i="20"/>
  <c r="P48" i="20"/>
  <c r="I48" i="20"/>
  <c r="B48" i="20"/>
  <c r="U47" i="20"/>
  <c r="T47" i="20"/>
  <c r="R47" i="20"/>
  <c r="Q47" i="20"/>
  <c r="N47" i="20"/>
  <c r="M47" i="20"/>
  <c r="K47" i="20"/>
  <c r="J47" i="20"/>
  <c r="G47" i="20"/>
  <c r="F47" i="20"/>
  <c r="D47" i="20"/>
  <c r="C47" i="20"/>
  <c r="P45" i="20"/>
  <c r="I45" i="20"/>
  <c r="B45" i="20"/>
  <c r="P44" i="20"/>
  <c r="I44" i="20"/>
  <c r="B44" i="20"/>
  <c r="P43" i="20"/>
  <c r="I43" i="20"/>
  <c r="B43" i="20"/>
  <c r="P42" i="20"/>
  <c r="I42" i="20"/>
  <c r="B42" i="20"/>
  <c r="P41" i="20"/>
  <c r="I41" i="20"/>
  <c r="B41" i="20"/>
  <c r="P40" i="20"/>
  <c r="I40" i="20"/>
  <c r="B40" i="20"/>
  <c r="P39" i="20"/>
  <c r="I39" i="20"/>
  <c r="B39" i="20"/>
  <c r="P38" i="20"/>
  <c r="I38" i="20"/>
  <c r="B38" i="20"/>
  <c r="P37" i="20"/>
  <c r="I37" i="20"/>
  <c r="B37" i="20"/>
  <c r="P36" i="20"/>
  <c r="I36" i="20"/>
  <c r="B36" i="20"/>
  <c r="P35" i="20"/>
  <c r="I35" i="20"/>
  <c r="B35" i="20"/>
  <c r="P34" i="20"/>
  <c r="I34" i="20"/>
  <c r="B34" i="20"/>
  <c r="U33" i="20"/>
  <c r="T33" i="20"/>
  <c r="R33" i="20"/>
  <c r="Q33" i="20"/>
  <c r="N33" i="20"/>
  <c r="M33" i="20"/>
  <c r="K33" i="20"/>
  <c r="J33" i="20"/>
  <c r="G33" i="20"/>
  <c r="F33" i="20"/>
  <c r="D33" i="20"/>
  <c r="C33" i="20"/>
  <c r="P31" i="20"/>
  <c r="I31" i="20"/>
  <c r="B31" i="20"/>
  <c r="P30" i="20"/>
  <c r="I30" i="20"/>
  <c r="B30" i="20"/>
  <c r="P29" i="20"/>
  <c r="I29" i="20"/>
  <c r="B29" i="20"/>
  <c r="P28" i="20"/>
  <c r="I28" i="20"/>
  <c r="B28" i="20"/>
  <c r="P27" i="20"/>
  <c r="I27" i="20"/>
  <c r="B27" i="20"/>
  <c r="P26" i="20"/>
  <c r="I26" i="20"/>
  <c r="B26" i="20"/>
  <c r="P25" i="20"/>
  <c r="I25" i="20"/>
  <c r="B25" i="20"/>
  <c r="P24" i="20"/>
  <c r="I24" i="20"/>
  <c r="B24" i="20"/>
  <c r="P23" i="20"/>
  <c r="I23" i="20"/>
  <c r="B23" i="20"/>
  <c r="P22" i="20"/>
  <c r="I22" i="20"/>
  <c r="B22" i="20"/>
  <c r="P21" i="20"/>
  <c r="I21" i="20"/>
  <c r="B21" i="20"/>
  <c r="P20" i="20"/>
  <c r="I20" i="20"/>
  <c r="B20" i="20"/>
  <c r="U19" i="20"/>
  <c r="T19" i="20"/>
  <c r="R19" i="20"/>
  <c r="Q19" i="20"/>
  <c r="N19" i="20"/>
  <c r="M19" i="20"/>
  <c r="K19" i="20"/>
  <c r="J19" i="20"/>
  <c r="G19" i="20"/>
  <c r="F19" i="20"/>
  <c r="D19" i="20"/>
  <c r="C19" i="20"/>
  <c r="P17" i="20"/>
  <c r="I17" i="20"/>
  <c r="B17" i="20"/>
  <c r="P16" i="20"/>
  <c r="I16" i="20"/>
  <c r="B16" i="20"/>
  <c r="P15" i="20"/>
  <c r="I15" i="20"/>
  <c r="B15" i="20"/>
  <c r="P14" i="20"/>
  <c r="I14" i="20"/>
  <c r="B14" i="20"/>
  <c r="P13" i="20"/>
  <c r="I13" i="20"/>
  <c r="B13" i="20"/>
  <c r="P12" i="20"/>
  <c r="I12" i="20"/>
  <c r="B12" i="20"/>
  <c r="P11" i="20"/>
  <c r="I11" i="20"/>
  <c r="B11" i="20"/>
  <c r="P10" i="20"/>
  <c r="I10" i="20"/>
  <c r="B10" i="20"/>
  <c r="P9" i="20"/>
  <c r="I9" i="20"/>
  <c r="B9" i="20"/>
  <c r="P8" i="20"/>
  <c r="I8" i="20"/>
  <c r="B8" i="20"/>
  <c r="P7" i="20"/>
  <c r="I7" i="20"/>
  <c r="B7" i="20"/>
  <c r="P6" i="20"/>
  <c r="I6" i="20"/>
  <c r="B6" i="20"/>
  <c r="U5" i="20"/>
  <c r="T5" i="20"/>
  <c r="R5" i="20"/>
  <c r="Q5" i="20"/>
  <c r="N5" i="20"/>
  <c r="M5" i="20"/>
  <c r="K5" i="20"/>
  <c r="J5" i="20"/>
  <c r="G5" i="20"/>
  <c r="F5" i="20"/>
  <c r="D5" i="20"/>
  <c r="C5" i="20"/>
  <c r="P19" i="29"/>
  <c r="I19" i="29"/>
  <c r="B19" i="29"/>
  <c r="P18" i="29"/>
  <c r="I18" i="29"/>
  <c r="B18" i="29"/>
  <c r="P17" i="29"/>
  <c r="I17" i="29"/>
  <c r="B17" i="29"/>
  <c r="P16" i="29"/>
  <c r="I16" i="29"/>
  <c r="B16" i="29"/>
  <c r="P15" i="29"/>
  <c r="I15" i="29"/>
  <c r="B15" i="29"/>
  <c r="P14" i="29"/>
  <c r="I14" i="29"/>
  <c r="B14" i="29"/>
  <c r="P13" i="29"/>
  <c r="I13" i="29"/>
  <c r="B13" i="29"/>
  <c r="P12" i="29"/>
  <c r="I12" i="29"/>
  <c r="B12" i="29"/>
  <c r="P11" i="29"/>
  <c r="I11" i="29"/>
  <c r="B11" i="29"/>
  <c r="P10" i="29"/>
  <c r="I10" i="29"/>
  <c r="B10" i="29"/>
  <c r="P9" i="29"/>
  <c r="I9" i="29"/>
  <c r="B9" i="29"/>
  <c r="P8" i="29"/>
  <c r="I8" i="29"/>
  <c r="B8" i="29"/>
  <c r="P7" i="29"/>
  <c r="I7" i="29"/>
  <c r="B7" i="29"/>
  <c r="P6" i="29"/>
  <c r="I6" i="29"/>
  <c r="B6" i="29"/>
  <c r="P5" i="29"/>
  <c r="I5" i="29"/>
  <c r="B5" i="29"/>
  <c r="AE38" i="5"/>
  <c r="AE37" i="5"/>
  <c r="AE36" i="5"/>
  <c r="AE35" i="5"/>
  <c r="AE34" i="5"/>
  <c r="AE33" i="5"/>
  <c r="AE32" i="5"/>
  <c r="AE31" i="5"/>
  <c r="AE30" i="5"/>
  <c r="AE29" i="5"/>
  <c r="AE28" i="5"/>
  <c r="AE27" i="5"/>
  <c r="AE26" i="5"/>
  <c r="AE25" i="5"/>
  <c r="AE24" i="5"/>
  <c r="W19" i="5"/>
  <c r="P19" i="5"/>
  <c r="I19" i="5"/>
  <c r="B19" i="5"/>
  <c r="W18" i="5"/>
  <c r="P18" i="5"/>
  <c r="I18" i="5"/>
  <c r="B18" i="5"/>
  <c r="W17" i="5"/>
  <c r="P17" i="5"/>
  <c r="I17" i="5"/>
  <c r="B17" i="5"/>
  <c r="W16" i="5"/>
  <c r="P16" i="5"/>
  <c r="I16" i="5"/>
  <c r="B16" i="5"/>
  <c r="W15" i="5"/>
  <c r="P15" i="5"/>
  <c r="I15" i="5"/>
  <c r="B15" i="5"/>
  <c r="W14" i="5"/>
  <c r="P14" i="5"/>
  <c r="I14" i="5"/>
  <c r="B14" i="5"/>
  <c r="W13" i="5"/>
  <c r="P13" i="5"/>
  <c r="I13" i="5"/>
  <c r="B13" i="5"/>
  <c r="W12" i="5"/>
  <c r="P12" i="5"/>
  <c r="I12" i="5"/>
  <c r="B12" i="5"/>
  <c r="W11" i="5"/>
  <c r="P11" i="5"/>
  <c r="I11" i="5"/>
  <c r="B11" i="5"/>
  <c r="W10" i="5"/>
  <c r="P10" i="5"/>
  <c r="I10" i="5"/>
  <c r="B10" i="5"/>
  <c r="W9" i="5"/>
  <c r="P9" i="5"/>
  <c r="I9" i="5"/>
  <c r="B9" i="5"/>
  <c r="W8" i="5"/>
  <c r="P8" i="5"/>
  <c r="I8" i="5"/>
  <c r="B8" i="5"/>
  <c r="W7" i="5"/>
  <c r="P7" i="5"/>
  <c r="I7" i="5"/>
  <c r="B7" i="5"/>
  <c r="W6" i="5"/>
  <c r="P6" i="5"/>
  <c r="I6" i="5"/>
  <c r="B6" i="5"/>
  <c r="W5" i="5"/>
  <c r="P5" i="5"/>
  <c r="I5" i="5"/>
  <c r="B5" i="5"/>
  <c r="E61" i="21" l="1"/>
  <c r="E75" i="21"/>
  <c r="E33" i="21"/>
  <c r="O47" i="21"/>
  <c r="E5" i="21"/>
  <c r="O19" i="21"/>
  <c r="O61" i="21"/>
  <c r="O5" i="21"/>
  <c r="E19" i="21"/>
  <c r="E47" i="21"/>
  <c r="P61" i="20"/>
  <c r="B75" i="20"/>
  <c r="B61" i="20"/>
  <c r="I5" i="20"/>
  <c r="B5" i="20"/>
  <c r="P5" i="20"/>
  <c r="J75" i="21"/>
  <c r="I47" i="20"/>
  <c r="P47" i="20"/>
  <c r="J61" i="21"/>
  <c r="I33" i="20"/>
  <c r="J47" i="21"/>
  <c r="P33" i="20"/>
  <c r="J33" i="21"/>
  <c r="I19" i="20"/>
  <c r="B33" i="20"/>
  <c r="J19" i="21"/>
  <c r="P19" i="20"/>
  <c r="B19" i="20"/>
  <c r="I75" i="20"/>
  <c r="J5" i="21"/>
  <c r="B47" i="20"/>
  <c r="I61" i="20"/>
  <c r="P75" i="20"/>
</calcChain>
</file>

<file path=xl/sharedStrings.xml><?xml version="1.0" encoding="utf-8"?>
<sst xmlns="http://schemas.openxmlformats.org/spreadsheetml/2006/main" count="3904" uniqueCount="370">
  <si>
    <t>No</t>
  </si>
  <si>
    <t>Non so</t>
  </si>
  <si>
    <t>Totale</t>
  </si>
  <si>
    <t>Soddisfazione e benessere del lavoratore</t>
  </si>
  <si>
    <t>Servizi erogati ai cittadini/imprese</t>
  </si>
  <si>
    <t>Altro</t>
  </si>
  <si>
    <t>Senza limitazioni di giornate</t>
  </si>
  <si>
    <t>Sì</t>
  </si>
  <si>
    <t>Amministrazione dello stato  e organo costituzionale o a rilevanza costituzionale</t>
  </si>
  <si>
    <t>Regione (Giunta e consiglio regionale) (a)</t>
  </si>
  <si>
    <t>Provincia (a)</t>
  </si>
  <si>
    <t>Comune</t>
  </si>
  <si>
    <t>Comunità montane e unione dei comuni</t>
  </si>
  <si>
    <t>Città metropolitana</t>
  </si>
  <si>
    <t>Azienda o ente del servizio sanitario nazionale</t>
  </si>
  <si>
    <t>Università pubblica</t>
  </si>
  <si>
    <t>Ente pubblico non economico</t>
  </si>
  <si>
    <t>Altro ente pubblico non economico</t>
  </si>
  <si>
    <t>Altra forma giuridica</t>
  </si>
  <si>
    <t>Fonte: Istat, Censimento permanente istituzioni pubbliche</t>
  </si>
  <si>
    <t>Forma giuridica</t>
  </si>
  <si>
    <t>Comune con meno di 5000 abitanti</t>
  </si>
  <si>
    <t>Comune con popolazione superiore a 20000 abitanti</t>
  </si>
  <si>
    <t>Comune con popolazione da 5000 a 20000 abitanti</t>
  </si>
  <si>
    <t>0-9</t>
  </si>
  <si>
    <t>50-249</t>
  </si>
  <si>
    <t>250-999</t>
  </si>
  <si>
    <t>1000-24999</t>
  </si>
  <si>
    <t>25000 e oltre</t>
  </si>
  <si>
    <t>da 10 a 49</t>
  </si>
  <si>
    <t xml:space="preserve">% Lavoratori in presenza sul totale del personale in servizio </t>
  </si>
  <si>
    <t xml:space="preserve">Numero minimo di lavoratori in presenza </t>
  </si>
  <si>
    <t xml:space="preserve"> FORMA GIURIDICA</t>
  </si>
  <si>
    <t xml:space="preserve">Istituzioni che hanno fornito </t>
  </si>
  <si>
    <t>Dispositivi hardware (PC)</t>
  </si>
  <si>
    <t>Dotazioni per accesso sicuro da remoto (VPN, VDI, servizi in cloud)</t>
  </si>
  <si>
    <t>v.a.</t>
  </si>
  <si>
    <t>%</t>
  </si>
  <si>
    <t>Dotazioni software per collaborare da remoto (Istant messaging, web conference)</t>
  </si>
  <si>
    <t>Possibilità di utilizzare dispositivi personali (BYOD)</t>
  </si>
  <si>
    <t>Attivazione nuovi canali di comunicazione</t>
  </si>
  <si>
    <t>aumentata</t>
  </si>
  <si>
    <t>diminuita</t>
  </si>
  <si>
    <t>invariata</t>
  </si>
  <si>
    <t>non so</t>
  </si>
  <si>
    <t>all'interno del team di lavoro</t>
  </si>
  <si>
    <t xml:space="preserve">con altre strutture </t>
  </si>
  <si>
    <t>Frequenza delle interazioni</t>
  </si>
  <si>
    <t xml:space="preserve"> per tutti</t>
  </si>
  <si>
    <t xml:space="preserve">per molti </t>
  </si>
  <si>
    <t xml:space="preserve">v.a </t>
  </si>
  <si>
    <t xml:space="preserve">v.a. </t>
  </si>
  <si>
    <t xml:space="preserve">Non so </t>
  </si>
  <si>
    <t>Sì con stime quantitative</t>
  </si>
  <si>
    <t>Produttività dell'ente</t>
  </si>
  <si>
    <t>Monitoraggio dell'impatto dello Smart Working</t>
  </si>
  <si>
    <t xml:space="preserve">No </t>
  </si>
  <si>
    <t>Impatto positivo</t>
  </si>
  <si>
    <t xml:space="preserve">Nessun impatto </t>
  </si>
  <si>
    <t>Impatto negativo</t>
  </si>
  <si>
    <t>Effetti dello Smart Working</t>
  </si>
  <si>
    <t xml:space="preserve">Da valutare </t>
  </si>
  <si>
    <t>S,ì erano già presenti</t>
  </si>
  <si>
    <t>Sì, saranno adottate</t>
  </si>
  <si>
    <t>51-75</t>
  </si>
  <si>
    <t>76-100</t>
  </si>
  <si>
    <t>Base mensile</t>
  </si>
  <si>
    <t>1 giorno alla settimana</t>
  </si>
  <si>
    <t xml:space="preserve">2 giorni alla settimana </t>
  </si>
  <si>
    <t xml:space="preserve"> 3 giorni alla settimana </t>
  </si>
  <si>
    <t xml:space="preserve"> 4 giorni alla settimana </t>
  </si>
  <si>
    <t xml:space="preserve">1  settimana al mese </t>
  </si>
  <si>
    <t xml:space="preserve">Nessun intervento </t>
  </si>
  <si>
    <t xml:space="preserve">Definite regole di utilizzo degli spazi </t>
  </si>
  <si>
    <t>Riduzione spazi</t>
  </si>
  <si>
    <t>Ampliamento spazi</t>
  </si>
  <si>
    <t>Separazione ambienti</t>
  </si>
  <si>
    <t>Istituzioni  che li hanno introdotti</t>
  </si>
  <si>
    <t xml:space="preserve">Sì </t>
  </si>
  <si>
    <t>Istituzioni che li introdurranno nel 2021</t>
  </si>
  <si>
    <t>1-15</t>
  </si>
  <si>
    <t>Organo costituzionale o a rilevanza costituzionale</t>
  </si>
  <si>
    <t>Presidenza del Consiglio e Ministeri</t>
  </si>
  <si>
    <t>Agenzia dello Stato</t>
  </si>
  <si>
    <t>Nord-ovest</t>
  </si>
  <si>
    <t>Nord-est</t>
  </si>
  <si>
    <t>Centro</t>
  </si>
  <si>
    <t>Sud</t>
  </si>
  <si>
    <t>Isole</t>
  </si>
  <si>
    <t xml:space="preserve">Italia                                </t>
  </si>
  <si>
    <t>16-25</t>
  </si>
  <si>
    <t>26-50</t>
  </si>
  <si>
    <t>Totale istituizoni che prevedono di adottare iniziative strutturate di SW</t>
  </si>
  <si>
    <t xml:space="preserve">Base settimanale </t>
  </si>
  <si>
    <t>CLASSE DIMENSIONALE</t>
  </si>
  <si>
    <t>FORMA GIURIDICA</t>
  </si>
  <si>
    <t xml:space="preserve"> FORMA GIURIDICA
 CLASSE DIMENSIONALE               </t>
  </si>
  <si>
    <t xml:space="preserve">per una parte significativa </t>
  </si>
  <si>
    <t>si per una minoranza</t>
  </si>
  <si>
    <t xml:space="preserve">Istituzioni pubbliche </t>
  </si>
  <si>
    <t xml:space="preserve">Formazione su strumenti già a disposizione </t>
  </si>
  <si>
    <t>Formazione sul nuovo modo di lavorare</t>
  </si>
  <si>
    <t>Istituzioni che NON hanno previsto tali misure</t>
  </si>
  <si>
    <t xml:space="preserve">Piani di comunicazione per incentivare l'utilizzo di strumenti già a disposizione </t>
  </si>
  <si>
    <t>% massima di persone che potranno lavorare in SW</t>
  </si>
  <si>
    <t xml:space="preserve">2 settimane al mese </t>
  </si>
  <si>
    <t xml:space="preserve">3  settimane al mese </t>
  </si>
  <si>
    <t xml:space="preserve">4  settimane al mese </t>
  </si>
  <si>
    <t>Programmazione  SW</t>
  </si>
  <si>
    <t>Necessità di nuove competenze o professionalità  digitali</t>
  </si>
  <si>
    <t>per una minoranza</t>
  </si>
  <si>
    <t>1 giorno a settimana</t>
  </si>
  <si>
    <t xml:space="preserve">2 giorni a settimana </t>
  </si>
  <si>
    <t xml:space="preserve"> 3 giorni a settimana </t>
  </si>
  <si>
    <t xml:space="preserve"> 4 giorni a settimana </t>
  </si>
  <si>
    <t>Comuni</t>
  </si>
  <si>
    <t>Università</t>
  </si>
  <si>
    <t>Comunità montane e unione di comuni</t>
  </si>
  <si>
    <t>RIPARTIZIONE GEOGRAFICA E FORMA GIURIDICA</t>
  </si>
  <si>
    <t xml:space="preserve">RIPARTIZIONE GEOGRAFICA E FORMA GIURIDICA
            </t>
  </si>
  <si>
    <t xml:space="preserve"> RIPARTIZIONE GEOGRAFICA E FORMA GIURIDICA</t>
  </si>
  <si>
    <t>Totale personale in servizio</t>
  </si>
  <si>
    <t>(a) Per le regioni e le province autonome di Trento e Bolzano  sono inserite come unità di analisi la Giunta e il Consiglio. In fase progettuale, in accordo con il Centro interregionale per i sistemi informatici, geografici e statistici (Cisis), è stato infatti deciso di somministrare per ogni regione e per le province autonome di Trento e Bolzano due questionari distinti a Giunta e Consiglio regionale, in considerazione della autonomia amministrativa, organizzativa e contabile. Di conseguenza i dati pubblicati sono relativi ai due questionari di Giunta e Consiglio. Questo consente di arricchire il patrimonio informativo diffuso e meglio descrivere la complessità di queste importanti unità.</t>
  </si>
  <si>
    <t>Totale  personale delle Istituzioni che hanno  previsto un numero minimo di lavoratori in presenza</t>
  </si>
  <si>
    <t xml:space="preserve">% Lavoratori in presenza sul totale del personale delle Istituzioni che hanno previsto un numero minimo </t>
  </si>
  <si>
    <t>Istituzioni che hanno previsto un numero minimo di lavoratori in presenza</t>
  </si>
  <si>
    <t>REGIONE E
RIPARTIZIONE GEOGRAFICA</t>
  </si>
  <si>
    <t xml:space="preserve">Piemonte               </t>
  </si>
  <si>
    <t>Valle d'Aosta - Vallée d'Aoste</t>
  </si>
  <si>
    <t xml:space="preserve">Liguria                </t>
  </si>
  <si>
    <t xml:space="preserve">Lombardia              </t>
  </si>
  <si>
    <t xml:space="preserve">Trentino-Alto Adige    </t>
  </si>
  <si>
    <t>Bolzano-Bozen</t>
  </si>
  <si>
    <t>Trento</t>
  </si>
  <si>
    <t xml:space="preserve">Veneto                 </t>
  </si>
  <si>
    <t xml:space="preserve">Friuli-Venezia Giulia  </t>
  </si>
  <si>
    <t xml:space="preserve">Emilia-Romagna         </t>
  </si>
  <si>
    <t xml:space="preserve">Toscana                </t>
  </si>
  <si>
    <t xml:space="preserve">Umbria                 </t>
  </si>
  <si>
    <t xml:space="preserve">Marche                 </t>
  </si>
  <si>
    <t xml:space="preserve">Lazio                  </t>
  </si>
  <si>
    <t xml:space="preserve">Abruzzo                </t>
  </si>
  <si>
    <t xml:space="preserve">Molise                 </t>
  </si>
  <si>
    <t xml:space="preserve">Campania               </t>
  </si>
  <si>
    <t xml:space="preserve">Puglia                 </t>
  </si>
  <si>
    <t xml:space="preserve">Basilicata             </t>
  </si>
  <si>
    <t xml:space="preserve">Calabria               </t>
  </si>
  <si>
    <t xml:space="preserve">Sicilia                </t>
  </si>
  <si>
    <t xml:space="preserve">Sardegna               </t>
  </si>
  <si>
    <t>(a) Il totale delle istituzioni pubbliche non comprende la forma giuridica "Amministrazione dello stato  e organo costituzionale o a rilevanza costituzionale".</t>
  </si>
  <si>
    <t>(b) Per le regioni e le province autonome di Trento e Bolzano  sono inserite come unità di analisi la Giunta e il Consiglio. In fase progettuale, in accordo con il Centro interregionale per i sistemi informatici, geografici e statistici (Cisis), è stato infatti deciso di somministrare per ogni regione e per le province autonome di Trento e Bolzano due questionari distinti a Giunta e Consiglio regionale, in considerazione della autonomia amministrativa, organizzativa e contabile. Di conseguenza i dati pubblicati sono relativi ai due questionari di Giunta e Consiglio. Questo consente di arricchire il patrimonio informativo diffuso e meglio descrivere la complessità di queste importanti unità.</t>
  </si>
  <si>
    <t>Regioni (b)</t>
  </si>
  <si>
    <t xml:space="preserve">Totale personale in servizio </t>
  </si>
  <si>
    <t>per pochi</t>
  </si>
  <si>
    <t>ser pochi</t>
  </si>
  <si>
    <t>Totale Istituzioni rispondenti</t>
  </si>
  <si>
    <t>Totale Istituzioni rispondenti (a)</t>
  </si>
  <si>
    <t>Istituzioni che NON hanno fornito dotazioni tecnologiche</t>
  </si>
  <si>
    <t>REGIONI E
RIPARTIZIONE GEOGRAFICA</t>
  </si>
  <si>
    <t>Province (b) e Città metropolitane</t>
  </si>
  <si>
    <t>Comunità montane unione di comuni</t>
  </si>
  <si>
    <t>er una minoranza</t>
  </si>
  <si>
    <t>Province (b)  e Città metropolitane</t>
  </si>
  <si>
    <t xml:space="preserve">Formazione su strumenti a disposizione </t>
  </si>
  <si>
    <t>Formazione sul modo di lavorare</t>
  </si>
  <si>
    <t xml:space="preserve">Istituzioni  </t>
  </si>
  <si>
    <t xml:space="preserve">Totale Istituzioni rispondenti </t>
  </si>
  <si>
    <t xml:space="preserve">Istituzioni </t>
  </si>
  <si>
    <t xml:space="preserve">Totale Istituzioni rispondenti (a) </t>
  </si>
  <si>
    <t>Sì con valutazione qualitativa</t>
  </si>
  <si>
    <t xml:space="preserve">Istituzioni
che hanno monitorato l'impatto </t>
  </si>
  <si>
    <t xml:space="preserve">Istituzioni 
che hanno monitorato l'impatto </t>
  </si>
  <si>
    <t>Totale Istituzioni ripondenti</t>
  </si>
  <si>
    <t xml:space="preserve">% sul Totale istituzioni </t>
  </si>
  <si>
    <r>
      <t>Base settimanale</t>
    </r>
    <r>
      <rPr>
        <i/>
        <sz val="7"/>
        <rFont val="Arial"/>
        <family val="2"/>
      </rPr>
      <t xml:space="preserve"> Fino a </t>
    </r>
  </si>
  <si>
    <r>
      <t xml:space="preserve">Base mensile </t>
    </r>
    <r>
      <rPr>
        <i/>
        <sz val="7"/>
        <rFont val="Arial"/>
        <family val="2"/>
      </rPr>
      <t xml:space="preserve">Fino a </t>
    </r>
  </si>
  <si>
    <t>Definite regole di utilizzo degli spazi</t>
  </si>
  <si>
    <t>Regioni (a)</t>
  </si>
  <si>
    <t>Province (a) e Città metropolitane</t>
  </si>
  <si>
    <t>Province (a)  e Città metropolitane</t>
  </si>
  <si>
    <t xml:space="preserve">Totale  Istituzioni  
che hanno monitorato l'impatto </t>
  </si>
  <si>
    <t xml:space="preserve">Totale Istituzioni 
che hanno monitorato l'impatto </t>
  </si>
  <si>
    <t>Totale monitorato</t>
  </si>
  <si>
    <t xml:space="preserve">Istituzioni che hanno monitorato l'impatto </t>
  </si>
  <si>
    <t>Sì erano già presenti</t>
  </si>
  <si>
    <t xml:space="preserve">% sul totale Istituzioni </t>
  </si>
  <si>
    <t>Totale istituizoni che prevedono di adottare iniziative strutturate di SW (a)</t>
  </si>
  <si>
    <t>% su totale istituzioni rispondenti (a)</t>
  </si>
  <si>
    <t>%  Istituizoni che prevedono di adottare iniziative strutturate di SW (a)</t>
  </si>
  <si>
    <t>% Istituzioni rispondenti</t>
  </si>
  <si>
    <t>Nuovi strumenti v.a.</t>
  </si>
  <si>
    <t>Nuovi strumenti %</t>
  </si>
  <si>
    <t xml:space="preserve">% Istituzioni rispondenti </t>
  </si>
  <si>
    <t>Interventi sugli spazi di lavoro v.a.</t>
  </si>
  <si>
    <t>Interventi sugli spazi di lavoro %</t>
  </si>
  <si>
    <t>% Istituzioni ripondenti</t>
  </si>
  <si>
    <r>
      <t xml:space="preserve">Tavola 1.1 A - Istituzioni pubbliche che hanno previsto un numero minimo di lavoratori in presenza e relativa percentuale per forma giuridica e classe dimensionale - Anno 2020 </t>
    </r>
    <r>
      <rPr>
        <i/>
        <sz val="9"/>
        <color theme="1"/>
        <rFont val="Arial"/>
        <family val="2"/>
      </rPr>
      <t>(valori assoluti e percentuali)</t>
    </r>
  </si>
  <si>
    <r>
      <t xml:space="preserve">Tavola 1.1 B - Istituzioni pubbliche che hanno previsto un numero minimo di lavoratori in presenza e relativa percentuale per regione e ripartizione geografica  - Anno 2020 </t>
    </r>
    <r>
      <rPr>
        <i/>
        <sz val="9"/>
        <color theme="1"/>
        <rFont val="Arial"/>
        <family val="2"/>
      </rPr>
      <t>(valori assoluti e percentuali )</t>
    </r>
  </si>
  <si>
    <r>
      <t xml:space="preserve">Tavola 1.1 C - Istituzioni pubbliche che hanno previsto un numero minimo di lavoratori in presenza e relativa percentuale per ripartizione geografica e forma giuridica - Anno 2020 </t>
    </r>
    <r>
      <rPr>
        <i/>
        <sz val="8"/>
        <color theme="1"/>
        <rFont val="Arial"/>
        <family val="2"/>
      </rPr>
      <t>(valori assoluti e percentuali )</t>
    </r>
  </si>
  <si>
    <r>
      <t>Tavola 1.2 A  - Istituzioni pubbliche che hanno fornito dotazioni tecnologiche ai lavoratori per far fronte all'emergenza legata al Covid-19 per forma giuridica - Anno 2020</t>
    </r>
    <r>
      <rPr>
        <i/>
        <sz val="9"/>
        <color theme="1"/>
        <rFont val="Arial"/>
        <family val="2"/>
      </rPr>
      <t xml:space="preserve"> (valori assoluti e percentuali)</t>
    </r>
  </si>
  <si>
    <r>
      <t>Tavola 1.2 B - Istituzioni pubbliche che hanno fornito dotazioni tecnologiche ai lavoratori per far fronte all'emergenza legata al Covid-19 per regione e ripartizione geografica - Anno 2020</t>
    </r>
    <r>
      <rPr>
        <i/>
        <sz val="9"/>
        <color theme="1"/>
        <rFont val="Arial"/>
        <family val="2"/>
      </rPr>
      <t xml:space="preserve"> (valori assoluti e percentuali)</t>
    </r>
  </si>
  <si>
    <r>
      <t>Tavola 1.2 C - Istituzioni pubbliche che hanno fornito dotazioni tecnologiche ai lavoratori per far fronte all'emergenza legata al Covid-19 per ripartizione geografica e forma giuridica - Anno 2020</t>
    </r>
    <r>
      <rPr>
        <i/>
        <sz val="9"/>
        <color theme="1"/>
        <rFont val="Arial"/>
        <family val="2"/>
      </rPr>
      <t xml:space="preserve"> (valori assoluti e percentuali)</t>
    </r>
  </si>
  <si>
    <r>
      <t xml:space="preserve">Tavola 1.3 A - Istituzioni pubbliche che hanno adottato iniziative di comunicazione e formative  per far fronte all'emergenza legata al Covid-19 per forma giuridica - Anno 2020 </t>
    </r>
    <r>
      <rPr>
        <i/>
        <sz val="9"/>
        <color theme="1"/>
        <rFont val="Arial"/>
        <family val="2"/>
      </rPr>
      <t>(valori assoluti e percentuali )</t>
    </r>
  </si>
  <si>
    <r>
      <t>Tavola 1.3 B - Istituzioni pubbliche che hanno adottato iniziative di comunicazione e formative  per far fronte all'emergenza legata al Covid-19 per regione e ripartizione geografica - Anno 2020</t>
    </r>
    <r>
      <rPr>
        <i/>
        <sz val="9"/>
        <color theme="1"/>
        <rFont val="Arial"/>
        <family val="2"/>
      </rPr>
      <t xml:space="preserve"> (valori assoluti e percentuali) </t>
    </r>
  </si>
  <si>
    <r>
      <t xml:space="preserve">Tavola 1.3 C - Istituzioni pubbliche che hanno adottato iniziative di comunicazione e formative  per far fronte all'emergenza legata al Covid-19 per ripartizione geografica e forma giuridica - Anno 2020 </t>
    </r>
    <r>
      <rPr>
        <i/>
        <sz val="8"/>
        <color theme="1"/>
        <rFont val="Arial"/>
        <family val="2"/>
      </rPr>
      <t>(valori assoluti e percentuali)</t>
    </r>
  </si>
  <si>
    <r>
      <t xml:space="preserve">Tavola 1.4 A - Frequenza delle interazioni durante l'emergenza da Covid-19  all'interno del team di lavoro e con persone non appartenenti al proprio team  per forma giuridica - Anno 2020 </t>
    </r>
    <r>
      <rPr>
        <sz val="9"/>
        <color theme="1"/>
        <rFont val="Arial"/>
        <family val="2"/>
      </rPr>
      <t>(</t>
    </r>
    <r>
      <rPr>
        <i/>
        <sz val="9"/>
        <color theme="1"/>
        <rFont val="Arial"/>
        <family val="2"/>
      </rPr>
      <t>valori assoluti e percentuali)</t>
    </r>
  </si>
  <si>
    <r>
      <t xml:space="preserve">Tavola 1.4 B - Frequenza delle interazioni durante l'emergenza da Covid-19  all'interno del team di lavoro e con persone non appartenenti al proprio team  per  regione e ripartizione geografica - Anno 2020 </t>
    </r>
    <r>
      <rPr>
        <i/>
        <sz val="9"/>
        <color theme="1"/>
        <rFont val="Arial"/>
        <family val="2"/>
      </rPr>
      <t>(valori assoluti e percentuali)</t>
    </r>
  </si>
  <si>
    <r>
      <t xml:space="preserve">Tavola 1.4 C - Frequenza delle interazioni durante l'emergenza da Covid-19  all'interno del team di lavoro e con persone non appartenenti al proprio team  per ripartizione geografica  e forma giuridica - Anno 2020 </t>
    </r>
    <r>
      <rPr>
        <i/>
        <sz val="8"/>
        <color theme="1"/>
        <rFont val="Arial"/>
        <family val="2"/>
      </rPr>
      <t>(valori assoluti e percentuali)</t>
    </r>
  </si>
  <si>
    <r>
      <t xml:space="preserve">Tavola 1.5 A - Istituzioni pubbliche che hanno monitorato l'impatto dello Smart Working per forma giuridica e tipo di aspetto - Anno 2020 </t>
    </r>
    <r>
      <rPr>
        <i/>
        <sz val="9"/>
        <color theme="1"/>
        <rFont val="Arial"/>
        <family val="2"/>
      </rPr>
      <t>(valori assoluti e percentuali</t>
    </r>
    <r>
      <rPr>
        <b/>
        <i/>
        <sz val="9"/>
        <color theme="1"/>
        <rFont val="Arial"/>
        <family val="2"/>
      </rPr>
      <t>)</t>
    </r>
  </si>
  <si>
    <r>
      <t>Tavola 1.5 B- Istituzioni pubbliche che hanno monitorato l'impatto dello Smart Working per regione e ripartizione geografica - Anno 2020</t>
    </r>
    <r>
      <rPr>
        <i/>
        <sz val="9"/>
        <color theme="1"/>
        <rFont val="Arial"/>
        <family val="2"/>
      </rPr>
      <t xml:space="preserve"> (valori assolutie valori percentuali)</t>
    </r>
  </si>
  <si>
    <r>
      <t xml:space="preserve">Tavola 1.5 C - Istituzioni pubbliche che hanno monitorato l'impatto dello Smart Working per Ripartizione geogeafica e forma giuridica e tipo di aspetto - Anno 2020 </t>
    </r>
    <r>
      <rPr>
        <b/>
        <i/>
        <sz val="8"/>
        <color theme="1"/>
        <rFont val="Arial"/>
        <family val="2"/>
      </rPr>
      <t>(</t>
    </r>
    <r>
      <rPr>
        <i/>
        <sz val="8"/>
        <color theme="1"/>
        <rFont val="Arial"/>
        <family val="2"/>
      </rPr>
      <t>valori assoluti e percentuali</t>
    </r>
    <r>
      <rPr>
        <b/>
        <i/>
        <sz val="8"/>
        <color theme="1"/>
        <rFont val="Arial"/>
        <family val="2"/>
      </rPr>
      <t>)</t>
    </r>
  </si>
  <si>
    <r>
      <t xml:space="preserve">Tavola 1.6 A - Istituzioni pubbliche che hanno monitorato l'impatto dello Smart Working  ed esito del monitoraggio/valutazione per forma giuridica - Anno 2020 </t>
    </r>
    <r>
      <rPr>
        <sz val="9"/>
        <color theme="1"/>
        <rFont val="Arial"/>
        <family val="2"/>
      </rPr>
      <t>(</t>
    </r>
    <r>
      <rPr>
        <i/>
        <sz val="9"/>
        <color theme="1"/>
        <rFont val="Arial"/>
        <family val="2"/>
      </rPr>
      <t>valori assoluti e percentuali</t>
    </r>
    <r>
      <rPr>
        <sz val="9"/>
        <color theme="1"/>
        <rFont val="Arial"/>
        <family val="2"/>
      </rPr>
      <t>)</t>
    </r>
  </si>
  <si>
    <r>
      <t xml:space="preserve">Tavola 1.6 B - Istituzioni pubbliche che hanno monitorato l'impatto dello Smart Working  ed esito del monitoraggio/valutazione per regione e ripartizione geografica  - Anno 2020 </t>
    </r>
    <r>
      <rPr>
        <i/>
        <sz val="9"/>
        <color theme="1"/>
        <rFont val="Arial"/>
        <family val="2"/>
      </rPr>
      <t xml:space="preserve">(valori assoluti e  percentuali) </t>
    </r>
  </si>
  <si>
    <r>
      <t xml:space="preserve">Tavola 1.6 C - Istituzioni pubbliche che hanno monitorato l'impatto dello Smart Working  ed esito del monitoraggio/valutazione per Ripartizione geografica e forma giuridica - Anno 2020 </t>
    </r>
    <r>
      <rPr>
        <b/>
        <i/>
        <sz val="8"/>
        <color theme="1"/>
        <rFont val="Arial"/>
        <family val="2"/>
      </rPr>
      <t>(valori assoluti e percentuali)</t>
    </r>
  </si>
  <si>
    <r>
      <t>Tavola 1.7 A - Istituzioni pubbliche che prevedono di adottare iniziative strutturate di Smart Working</t>
    </r>
    <r>
      <rPr>
        <b/>
        <i/>
        <sz val="9"/>
        <color theme="1"/>
        <rFont val="Arial"/>
        <family val="2"/>
      </rPr>
      <t xml:space="preserve"> </t>
    </r>
    <r>
      <rPr>
        <b/>
        <sz val="9"/>
        <color theme="1"/>
        <rFont val="Arial"/>
        <family val="2"/>
      </rPr>
      <t>per forma giuridica</t>
    </r>
    <r>
      <rPr>
        <b/>
        <i/>
        <sz val="9"/>
        <color theme="1"/>
        <rFont val="Arial"/>
        <family val="2"/>
      </rPr>
      <t xml:space="preserve"> -</t>
    </r>
    <r>
      <rPr>
        <b/>
        <sz val="9"/>
        <color theme="1"/>
        <rFont val="Arial"/>
        <family val="2"/>
      </rPr>
      <t xml:space="preserve"> Anno 2020  </t>
    </r>
    <r>
      <rPr>
        <i/>
        <sz val="9"/>
        <color theme="1"/>
        <rFont val="Arial"/>
        <family val="2"/>
      </rPr>
      <t>(valori assoluti e percentuali )</t>
    </r>
  </si>
  <si>
    <r>
      <t>Tavola 1.7 B - Istituzioni pubbliche che prevedono di adottare iniziative strutturate di Smart Working per regione e ripartizione geografica  - Anno 2020</t>
    </r>
    <r>
      <rPr>
        <i/>
        <sz val="9"/>
        <color theme="1"/>
        <rFont val="Arial"/>
        <family val="2"/>
      </rPr>
      <t xml:space="preserve"> (valori assoluti e percentuali)</t>
    </r>
  </si>
  <si>
    <r>
      <t xml:space="preserve">Tavola 1.7 C - Istituzioni pubbliche che prevedono di adottare iniziative strutturate di Smart Working per ripartizione geografica e  forma giuridica - Anno 2020  </t>
    </r>
    <r>
      <rPr>
        <i/>
        <sz val="8"/>
        <color theme="1"/>
        <rFont val="Arial"/>
        <family val="2"/>
      </rPr>
      <t>(valori assoluti e percentuali)</t>
    </r>
  </si>
  <si>
    <r>
      <t xml:space="preserve">Tavola 1.8 A - Previsioni  relative allo Smart Working dopo l'emergenza da Covid-19 da parte delle istituzioni pubbliche che prevedono di adottare iniziative strutturate per forma giuridica </t>
    </r>
    <r>
      <rPr>
        <i/>
        <sz val="9"/>
        <color theme="1"/>
        <rFont val="Arial"/>
        <family val="2"/>
      </rPr>
      <t>(valori assoluti e percentuali )</t>
    </r>
  </si>
  <si>
    <r>
      <t>Tavola 1.8 B - Previsioni  relative allo Smart Working dopo l'emergenza da Covid-19 da parte delle istituzioni pubbliche che prevedono di adottare iniziative strutturate per regione e ripartizione geografica</t>
    </r>
    <r>
      <rPr>
        <i/>
        <sz val="9"/>
        <color theme="1"/>
        <rFont val="Arial"/>
        <family val="2"/>
      </rPr>
      <t xml:space="preserve"> (valori assoluti e percentuali )</t>
    </r>
  </si>
  <si>
    <r>
      <t xml:space="preserve">Tavola 1.8 C - Previsioni  relative allo Smart Working dopo l'emergenza da Covid-19 da parte delle istituzioni pubbliche che prevedono di adottare iniziative strutturate per ripartizione geografica e forma giuridica </t>
    </r>
    <r>
      <rPr>
        <i/>
        <sz val="8"/>
        <color theme="1"/>
        <rFont val="Arial"/>
        <family val="2"/>
      </rPr>
      <t>(valori assoluti e percentuali )</t>
    </r>
  </si>
  <si>
    <r>
      <t xml:space="preserve">Tavola 1.9 A - Istituzioni pubbliche che prevedono di adottare iniziative strutturate di Smart Working per  tipo di programmazione  e  forma giuridica  - Anno 2020 </t>
    </r>
    <r>
      <rPr>
        <i/>
        <sz val="9"/>
        <color theme="1"/>
        <rFont val="Arial"/>
        <family val="2"/>
      </rPr>
      <t>(valori assoluti e percentuali)</t>
    </r>
  </si>
  <si>
    <r>
      <t>Tavola 1.9 B - Istituzioni pubbliche che prevedono di adottare iniziative strutturate di Smart Working per  tipo di programmazione, regione e ripartizione geografica - Anno 2020 (</t>
    </r>
    <r>
      <rPr>
        <i/>
        <sz val="9"/>
        <color theme="1"/>
        <rFont val="Arial"/>
        <family val="2"/>
      </rPr>
      <t>valori assolutie valori percentuali)</t>
    </r>
  </si>
  <si>
    <r>
      <t xml:space="preserve">Tavola 1.9 C - Istituzioni pubbliche che prevedono di adottare iniziative strutturate di Smart Working per  tipo di programmazione, ripartizione geografica  e  forma giuridica  - Anno 2020 </t>
    </r>
    <r>
      <rPr>
        <i/>
        <sz val="8"/>
        <color theme="1"/>
        <rFont val="Arial"/>
        <family val="2"/>
      </rPr>
      <t>(valori assoluti e percentuali)</t>
    </r>
  </si>
  <si>
    <r>
      <t xml:space="preserve">Tavola 1.10 A - Istituzioni pubbliche che prevedono di effettuare interventi sugli spazi di lavoro a seguito dell'emergenza da Covid-19 per forma giuridica   - Anno 2020 </t>
    </r>
    <r>
      <rPr>
        <sz val="9"/>
        <color theme="1"/>
        <rFont val="Arial"/>
        <family val="2"/>
      </rPr>
      <t>(</t>
    </r>
    <r>
      <rPr>
        <i/>
        <sz val="9"/>
        <color theme="1"/>
        <rFont val="Arial"/>
        <family val="2"/>
      </rPr>
      <t>valori assoluti e percentuali)</t>
    </r>
  </si>
  <si>
    <r>
      <t>Tavola 1.10 B- Istituzioni pubbliche che prevedono di effettuare interventi sugli spazi di lavoro a seguito dell'emergenza da Covid-19 per regione e ripartizione geografica - Anno 2020</t>
    </r>
    <r>
      <rPr>
        <i/>
        <sz val="9"/>
        <color theme="1"/>
        <rFont val="Arial"/>
        <family val="2"/>
      </rPr>
      <t xml:space="preserve"> (valori assoluti e percentuali)</t>
    </r>
  </si>
  <si>
    <r>
      <t xml:space="preserve">Tavola 1.10 C - Istituzioni pubbliche che prevedono di effettuare interventi sugli spazi di lavoro a seguito dell'emergenza da Covid-19 per ripartizione territoriale e  forma giuridica   - Anno 2020 </t>
    </r>
    <r>
      <rPr>
        <sz val="8"/>
        <color theme="1"/>
        <rFont val="Arial"/>
        <family val="2"/>
      </rPr>
      <t>(</t>
    </r>
    <r>
      <rPr>
        <i/>
        <sz val="8"/>
        <color theme="1"/>
        <rFont val="Arial"/>
        <family val="2"/>
      </rPr>
      <t>valori assoluti e percentuali)</t>
    </r>
  </si>
  <si>
    <r>
      <t xml:space="preserve">Tavola 1.11 A - Istituzioni pubbliche che hanno introdotto nuovi strumenti di valutazione della performance per tenere conto delle nuove modalità di lavoro per forma giuridica - Anno 2020 </t>
    </r>
    <r>
      <rPr>
        <i/>
        <sz val="9"/>
        <color theme="1"/>
        <rFont val="Arial"/>
        <family val="2"/>
      </rPr>
      <t>(valori assoluti e percentuali)</t>
    </r>
  </si>
  <si>
    <r>
      <t>Tavola 1.11 B - Istituzioni pubbliche che hanno introdotto nuovi strumenti di valutazione della performance per tenere conto delle nuove modalità di lavoro per regione e ripartizione geografica Anno 2020 (</t>
    </r>
    <r>
      <rPr>
        <i/>
        <sz val="9"/>
        <color theme="1"/>
        <rFont val="Arial"/>
        <family val="2"/>
      </rPr>
      <t>valori assoluti e percentuali)</t>
    </r>
  </si>
  <si>
    <r>
      <t xml:space="preserve">Tavola 1.11 C - Istituzioni pubbliche che hanno introdotto nuovi strumenti di valutazione della performance per tenere conto delle nuove modalità di lavoro per forma giuridica - Anno 2020 </t>
    </r>
    <r>
      <rPr>
        <i/>
        <sz val="8"/>
        <color theme="1"/>
        <rFont val="Arial"/>
        <family val="2"/>
      </rPr>
      <t>(valori assoluti e percentuali)</t>
    </r>
  </si>
  <si>
    <r>
      <t xml:space="preserve">Tavola 1.12 A - Istituzioni pubbliche che hanno riscontrato la necessità di nuove competenze e professionalità digitali per forma giuridica Anno 2020 </t>
    </r>
    <r>
      <rPr>
        <i/>
        <sz val="9"/>
        <color theme="1"/>
        <rFont val="Arial"/>
        <family val="2"/>
      </rPr>
      <t>(valori assoluti e percentuali)</t>
    </r>
  </si>
  <si>
    <r>
      <t xml:space="preserve">Tavola 1.12 B - Istituzioni pubbliche che hanno riscontrato la necessità di nuove competenze e professionalità digitali per regione e ripartizione geografica - Anno 2020 </t>
    </r>
    <r>
      <rPr>
        <i/>
        <sz val="9"/>
        <color theme="1"/>
        <rFont val="Arial"/>
        <family val="2"/>
      </rPr>
      <t>(valori assoluti e valori percentuali)</t>
    </r>
  </si>
  <si>
    <r>
      <t xml:space="preserve">Tavola 1.12 C - Istituzioni pubbliche che hanno riscontrato la necessità di nuove competenze e professionalità digitali per ripartizione geografica e forma giuridica - Anno 2020 </t>
    </r>
    <r>
      <rPr>
        <i/>
        <sz val="8"/>
        <color theme="1"/>
        <rFont val="Arial"/>
        <family val="2"/>
      </rPr>
      <t>(valori assoluti e percentuali)</t>
    </r>
  </si>
  <si>
    <t>Indice delle tavole statistiche</t>
  </si>
  <si>
    <t>Tavola 1.5 B - Istituzioni pubbliche che hanno monitorato l'impatto dello Smart Working per regione e ripartizione geografica - Anno 2020 (valori assoluti e valori percentuali)</t>
  </si>
  <si>
    <t>Tavola 1.12 B - Istituzioni pubbliche che hanno riscontrato la necessità di nuove competenze e professionalità digitali per regione e ripartizione geografica - Anno 2020 (valori assoluti e valori percentuali)</t>
  </si>
  <si>
    <t>1.     Smart working e impatto Covid-19</t>
  </si>
  <si>
    <t>Tavola 1.1 A - Istituzioni pubbliche che hanno previsto un numero minimo di lavoratori in presenza e relativa percentuale per forma giuridica e classe dimensionale - Anno 2020 (valori assoluti e percentuali)</t>
  </si>
  <si>
    <t>Tavola 1.1 B - Istituzioni pubbliche che hanno previsto un numero minimo di lavoratori in presenza e relativa percentuale per regione e ripartizione geografica - Anno 2020 (valori assoluti e percentuali)</t>
  </si>
  <si>
    <t>Tavola 1.1 C - Istituzioni pubbliche che hanno previsto un numero minimo di lavoratori in presenza e relativa percentuale per ripartizione geografica e forma giuridica - Anno 2020 (valori assoluti e percentuali)</t>
  </si>
  <si>
    <t>Tavola 1.2 A - Istituzioni pubbliche che hanno fornito dotazioni tecnologiche ai lavoratori per far fronte all'emergenza legata al Covid-19 per forma giuridica - Anno 2020 (valori assoluti e percentuali)</t>
  </si>
  <si>
    <t>Tavola 1.2 B - Istituzioni pubbliche che hanno fornito dotazioni tecnologiche ai lavoratori per far fronte all'emergenza legata al Covid-19 per regione e ripartizione geografica - Anno 2020 (valori assoluti e percentuali)</t>
  </si>
  <si>
    <t>Tavola 1.2 C - Istituzioni pubbliche che hanno fornito dotazioni tecnologiche ai lavoratori per far fronte all'emergenza legata al Covid-19 per ripartizione geografica e forma giuridica - Anno 2020 (valori assoluti e percentuali)</t>
  </si>
  <si>
    <t>Tavola 1.3 A - Istituzioni pubbliche che hanno adottato iniziative di comunicazione e formative per far fronte all'emergenza legata al Covid-19 per forma giuridica - Anno 2020 (valori assoluti e percentuali)</t>
  </si>
  <si>
    <t>Tavola 1.3 B - Istituzioni pubbliche che hanno adottato iniziative di comunicazione e formative per far fronte all'emergenza legata al Covid-19 per regione e ripartizione geografica - Anno 2020 (valori assoluti e percentuali)</t>
  </si>
  <si>
    <t>Tavola 1.3 C - Istituzioni pubbliche che hanno adottato iniziative di comunicazione e formative per far fronte all'emergenza legata al Covid-19 per ripartizione geografica e forma giuridica - Anno 2020 (valori assoluti e percentuali)</t>
  </si>
  <si>
    <t>Tavola 1.4 A - Frequenza delle interazioni durante l'emergenza da Covid-19 all'interno del team di lavoro e con persone non appartenenti al proprio team per forma giuridica - Anno 2020 (valori assoluti e percentuali)</t>
  </si>
  <si>
    <t>Tavola 1.4 B - Frequenza delle interazioni durante l'emergenza da Covid-19 all'interno del team di lavoro e con persone non appartenenti al proprio team per regione e ripartizione geografica - Anno 2020 (valori assoluti e percentuali)</t>
  </si>
  <si>
    <t>Tavola 1.4 C - Frequenza delle interazioni durante l'emergenza da Covid-19 all'interno del team di lavoro e con persone non appartenenti al proprio team per ripartizione geografica e forma giuridica - Anno 2020 (valori assoluti e percentuali)</t>
  </si>
  <si>
    <t>Tavola 1.5 A - Istituzioni pubbliche che hanno monitorato l'impatto dello Smart Working per forma giuridica e tipo di aspetto - Anno 2020 (valori assoluti e percentuali)</t>
  </si>
  <si>
    <t>Tavola 1.5 C - Istituzioni pubbliche che hanno monitorato l'impatto dello Smart Working per ripartizione geografica, forma giuridica e tipo di aspetto - Anno 2020 (valori assoluti e percentuali)</t>
  </si>
  <si>
    <t>Tavola 1.6 A - Istituzioni pubbliche che hanno monitorato l'impatto dello Smart Working ed esito del monitoraggio/valutazione per forma giuridica - Anno 2020 (valori assoluti e percentuali)</t>
  </si>
  <si>
    <t>Tavola 1.6 B - Istituzioni pubbliche che hanno monitorato l'impatto dello Smart Working ed esito del monitoraggio/valutazione per regione e ripartizione geografica - Anno 2020 (valori assoluti e percentuali)</t>
  </si>
  <si>
    <t>Tavola 1.6 C - Istituzioni pubbliche che hanno monitorato l'impatto dello Smart Working ed esito del monitoraggio/valutazione per ripartizione geografica e forma giuridica - Anno 2020 (valori assoluti e percentuali)</t>
  </si>
  <si>
    <t>Tavola 1.7 A - Istituzioni pubbliche che prevedono di adottare iniziative strutturate di Smart Working per forma giuridica - Anno 2020 (valori assoluti e percentuali)</t>
  </si>
  <si>
    <t>Tavola 1.7 B - Istituzioni pubbliche che prevedono di adottare iniziative strutturate di Smart Working per regione e ripartizione geografica - Anno 2020 (valori assoluti e percentuali)</t>
  </si>
  <si>
    <t>Tavola 1.7 C - Istituzioni pubbliche che prevedono di adottare iniziative strutturate di Smart Working per ripartizione geografica e forma giuridica - Anno 2020 (valori assoluti e percentuali)</t>
  </si>
  <si>
    <t>Tavola 1.8 A - Previsioni della percentuale massima di persone che potranno lavorare in SW indicata delle istituzioni pubbliche orientate ad adottare iniziative strutturate dopo l'emergenza da Covid-19 per forma giuridica (valori assoluti e percentuali)</t>
  </si>
  <si>
    <t>Tavola 1.8 B - Previsioni della percentuale massima di persone che potranno lavorare in SW indicata delle istituzioni pubbliche orientate ad adottare iniziative strutturate dopo l'emergenza da Covid-19 per regione e ripartizione geografica (valori assoluti e percentuali)</t>
  </si>
  <si>
    <t>Tavola 1.8 C - Previsioni della percentuale massima di persone che potranno lavorare in SW indicata delle istituzioni pubbliche orientate ad adottare iniziative strutturate dopo l'emergenza da Covid-19  per ripartizione geografica e forma giuridica (valori assoluti e percentuali)</t>
  </si>
  <si>
    <t>Tavola 1.9 A - Istituzioni pubbliche che prevedono di adottare iniziative strutturate di Smart Working per tipo di programmazione e forma giuridica - Anno 2020 (valori assoluti e percentuali)</t>
  </si>
  <si>
    <t>Tavola 1.9 B - Istituzioni pubbliche che prevedono di adottare iniziative strutturate di Smart Working per tipo di programmazione, regione e ripartizione geografica - Anno 2020 (valori assoluti e valori percentuali)</t>
  </si>
  <si>
    <t>Tavola 1.9 C - Istituzioni pubbliche che prevedono di adottare iniziative strutturate di Smart Working per tipo di programmazione, ripartizione geografica e forma giuridica - Anno 2020 (valori assoluti e percentuali)</t>
  </si>
  <si>
    <t>Tavola 1.10 A - Istituzioni pubbliche che prevedono di effettuare interventi sugli spazi di lavoro a seguito dell'emergenza da Covid-19 per forma giuridica   - Anno 2020 (valori assoluti e percentuali)</t>
  </si>
  <si>
    <t>Tavola 1.10 B - Istituzioni pubbliche che prevedono di effettuare interventi sugli spazi di lavoro a seguito dell'emergenza da Covid-19 per regione e ripartizione geografica - Anno 2020 (valori assoluti e percentuali)</t>
  </si>
  <si>
    <t>Tavola 1.10 C- Istituzioni pubbliche che prevedono di effettuare interventi sugli spazi di lavoro a seguito dell'emergenza da Covid-19 per ripartizione territoriale e forma giuridica - Anno 2020 (valori assoluti e percentuali)</t>
  </si>
  <si>
    <t>Tavola 1.11 A- Istituzioni pubbliche che hanno introdotto nuovi strumenti di valutazione della performance per tenere conto delle nuove modalità di lavoro per forma giuridica - Anno 2020 (valori assoluti e percentuali)</t>
  </si>
  <si>
    <t>Tavola 1.11 B - Istituzioni pubbliche che hanno introdotto nuovi strumenti di valutazione della performance per tenere conto delle nuove modalità di lavoro per regione e ripartizione geografica - Anno 2020 (valori assoluti e percentuali)</t>
  </si>
  <si>
    <t>Tavola 1.11 C - Istituzioni pubbliche che hanno introdotto nuovi strumenti di valutazione della performance per tenere conto delle nuove modalità di lavoro per forma giuridica - Anno 2020 (valori assoluti e percentuali)</t>
  </si>
  <si>
    <t>Tavola 1.12 A - Istituzioni pubbliche che hanno riscontrato la necessità di nuove competenze e professionalità digitali per forma giuridica Anno 2020 (valori assoluti e percentuali)</t>
  </si>
  <si>
    <t>Tavola 1.12 C - Istituzioni pubbliche che hanno riscontrato la necessità di nuove competenze e professionalità digitali per ripartizione geografica e forma giuridica - Anno 2020 (valori assoluti e percentuali)</t>
  </si>
  <si>
    <t>2.     Digitalizzazione</t>
  </si>
  <si>
    <t xml:space="preserve">Tavola 2.1 A- Istituzioni pubbliche per tipo di tecnologie utilizzate per la gestione dei dati e l'erogazione dei servizi, per forma giuridica - Anno 2020 (valori assoluti e percentuali sul totale di riga) </t>
  </si>
  <si>
    <t xml:space="preserve">Tavola 2.1 B - Istituzioni pubbliche per tipo di tecnologie utilizzate per la gestione dei dati e l'erogazione dei servizi, per regione e ripartizione - Anno 2020 (valori assoluti e percentuali sul totale di riga) </t>
  </si>
  <si>
    <t>Tavola 2.2 A - Istituzioni pubbliche che hanno interagito con gli utenti utilizzando social media per tipo di social e forma giuridica - Anno 2020 (valori assoluti e percentuali sul totale di riga)</t>
  </si>
  <si>
    <t>Tavola 2.2 B - Istituzioni pubbliche che hanno interagito con gli utenti utilizzando social media per tipo di social, regione e ripartizione geografica - Anno 2020 (valori assoluti e percentuali sul totale di riga)</t>
  </si>
  <si>
    <t>Tavola 2.3 A - Istituzioni pubbliche che hanno analizzato grandi quantità di dati informativi (big data) derivanti da fonti eterogenee per finalità di analisi e forma giuridica - Anno 2020 (valori assoluti e percentuali sul totale di riga)</t>
  </si>
  <si>
    <t>Tavola 2.3 B - Istituzioni pubbliche che hanno analizzato grandi quantità di dati informativi (big data) derivanti da fonti eterogenee per finalità di analisi, regione e ripartizione geografica - Anno 2020 (valori assoluti e percentuali sul totale di riga)</t>
  </si>
  <si>
    <t>Tavola 2.4 A - Istituzioni pubbliche per tipologie di ostacoli al processo di digitalizzazione, per forma giuridica- Anno 2020 (percentuali dei rispettivi totali di forma giuridica)</t>
  </si>
  <si>
    <t>Tavola 2.4 B - Istituzioni pubbliche per tipologie di ostacoli al processo di digitalizzazione, per ripartizione geografica- Anno 2020 (valori assoluti e percentuali)</t>
  </si>
  <si>
    <t>Tavola 2.5 A - Istituzioni pubbliche che hanno utilizzato misure di sicurezza informatica per tipo di misura e forma giuridica - Anno 2020 (valori assoluti e percentuali sul totale di riga)</t>
  </si>
  <si>
    <t>Tavola 2.5 B - Istituzioni pubbliche che hanno utilizzato misure di sicurezza informatica per regione e ripartizione geografica - Anno 2020 (valori assoluti e percentuali sul totale di riga)</t>
  </si>
  <si>
    <t>Tavola 2.6 - Panel su Istituzioni pubbliche che hanno usato tecnologie, social media, big data per forma giuridica - Anni 2020, 2017 (valori percentuali sul totale di riga)</t>
  </si>
  <si>
    <r>
      <t xml:space="preserve">Tavola  2.1 A- Istituzioni pubbliche per tipo di tecnologie utilizzate  per la gestione dei dati e l'erogazione dei servizi, per forma giuridica - Anno 2020 </t>
    </r>
    <r>
      <rPr>
        <i/>
        <sz val="9"/>
        <color theme="1"/>
        <rFont val="Arial"/>
        <family val="2"/>
      </rPr>
      <t xml:space="preserve">(valori assoluti e percentuali sul totale di riga ) </t>
    </r>
  </si>
  <si>
    <t>Istituzioni che hanno utilizzato tecnologie</t>
  </si>
  <si>
    <t>Istituzioni che NON hanno utilizzato tecnologie</t>
  </si>
  <si>
    <t>Tecnologie web</t>
  </si>
  <si>
    <t>Servizi di cloud computing</t>
  </si>
  <si>
    <t>Applicazioni mobile</t>
  </si>
  <si>
    <t>Internet of things</t>
  </si>
  <si>
    <t xml:space="preserve"> Comune con meno di 5000 abitanti</t>
  </si>
  <si>
    <t xml:space="preserve"> Comune con popolazione da 5000 a 20000 abitanti</t>
  </si>
  <si>
    <t xml:space="preserve"> Comune con popolazione superiore a 20000 abitanti</t>
  </si>
  <si>
    <r>
      <rPr>
        <i/>
        <sz val="7"/>
        <color rgb="FF000000"/>
        <rFont val="Arial"/>
        <family val="2"/>
      </rPr>
      <t>Fonte</t>
    </r>
    <r>
      <rPr>
        <sz val="7"/>
        <color rgb="FF000000"/>
        <rFont val="Arial"/>
        <family val="2"/>
      </rPr>
      <t>: Istat, Censimento permanente istituzioni pubbliche</t>
    </r>
  </si>
  <si>
    <t>(a) Per le Regioni e le Province autonome di Trento e Bolzano  sono inserite come unità di analisi la Giunta e il Consiglio. In fase progettuale, in accordo con il Centro Interregionale per i Sistemi informatici, geografici e statistici (Cisis), è stato infatti deciso di somministrare per ogni Regione e per le Province autonome di Trento e Bolzano due questionari distinti a   Giunta e Consiglio regionale, in considerazione della autonomia amministrativa, organizzativa e contabile. Di conseguenza i dati pubblicati sono relativi ai due questionari di Giunta e  Consiglio. Questo consente di arricchire il patrimonio informativo diffuso e meglio descrivere la complessità di queste importanti unità.</t>
  </si>
  <si>
    <t>Totale Istituzioni  rispondenti</t>
  </si>
  <si>
    <r>
      <t>Tavola  2.1 B  - Istituzioni pubbliche per tipo di tecnologie utilizzate  per la gestione dei dati e l'erogazione dei servizi, per regione e ripartizione  - Anno 2020</t>
    </r>
    <r>
      <rPr>
        <b/>
        <i/>
        <sz val="9"/>
        <color rgb="FF000000"/>
        <rFont val="Arial"/>
        <family val="2"/>
      </rPr>
      <t xml:space="preserve"> </t>
    </r>
    <r>
      <rPr>
        <i/>
        <sz val="9"/>
        <color rgb="FF000000"/>
        <rFont val="Arial"/>
        <family val="2"/>
      </rPr>
      <t xml:space="preserve">(valori assoluti e percentuali sul totale di riga ) </t>
    </r>
  </si>
  <si>
    <r>
      <rPr>
        <i/>
        <sz val="7"/>
        <color rgb="FF000000"/>
        <rFont val="Arial"/>
        <family val="2"/>
      </rPr>
      <t xml:space="preserve">Fonte: </t>
    </r>
    <r>
      <rPr>
        <sz val="7"/>
        <color rgb="FF000000"/>
        <rFont val="Arial"/>
        <family val="2"/>
      </rPr>
      <t>Istat, Censimento permanente istituzioni pubbliche</t>
    </r>
  </si>
  <si>
    <r>
      <t xml:space="preserve">Tavola 2.2 A - Istituzioni pubbliche che hanno interagito con gli utenti utilizzando social media per tipo di social  e forma giuridica - Anno 2020 </t>
    </r>
    <r>
      <rPr>
        <b/>
        <i/>
        <sz val="9"/>
        <color theme="1"/>
        <rFont val="Arial"/>
        <family val="2"/>
      </rPr>
      <t xml:space="preserve"> </t>
    </r>
    <r>
      <rPr>
        <i/>
        <sz val="9"/>
        <color theme="1"/>
        <rFont val="Arial"/>
        <family val="2"/>
      </rPr>
      <t xml:space="preserve">(valori assoluti e percentuali sul totale di riga ) </t>
    </r>
  </si>
  <si>
    <t xml:space="preserve">Istituzioni che  hanno utilizzato social media </t>
  </si>
  <si>
    <t>Tipo di social media utilizzato</t>
  </si>
  <si>
    <t xml:space="preserve">Istituzioni che NON  hanno utilizzato social media </t>
  </si>
  <si>
    <t xml:space="preserve">Social network </t>
  </si>
  <si>
    <t>Blog e microblog</t>
  </si>
  <si>
    <t xml:space="preserve">Siti web di condivisione di contenuti multimediali </t>
  </si>
  <si>
    <t>Messaggistica istantanea</t>
  </si>
  <si>
    <r>
      <rPr>
        <i/>
        <sz val="7"/>
        <color theme="1"/>
        <rFont val="Arial"/>
        <family val="2"/>
      </rPr>
      <t>Fonte:</t>
    </r>
    <r>
      <rPr>
        <sz val="7"/>
        <color theme="1"/>
        <rFont val="Arial"/>
        <family val="2"/>
      </rPr>
      <t xml:space="preserve"> Istat, Censimento permanente istituzioni pubbliche</t>
    </r>
  </si>
  <si>
    <t>Totale  Istituzioni rispondenti</t>
  </si>
  <si>
    <r>
      <t xml:space="preserve">Tavola  2.2 B - Istituzioni pubbliche che hanno interagito con gli utenti utilizzando social media per tipo di social, regione e ripartizione geografica - Anno 2020 </t>
    </r>
    <r>
      <rPr>
        <i/>
        <sz val="9"/>
        <color rgb="FF000000"/>
        <rFont val="Arial"/>
        <family val="2"/>
      </rPr>
      <t xml:space="preserve">(valori assoluti e percentuali sul totale di riga ) </t>
    </r>
  </si>
  <si>
    <t xml:space="preserve">siti web di condivisione di contenuti multimediali </t>
  </si>
  <si>
    <t>va</t>
  </si>
  <si>
    <t>Totale  Istituzioni rispondenti (a)</t>
  </si>
  <si>
    <r>
      <t>Tavola  2.3 A - Istituzioni pubbliche che hanno  analizzato grandi quantità di dati informativi (</t>
    </r>
    <r>
      <rPr>
        <b/>
        <i/>
        <sz val="9"/>
        <color theme="1"/>
        <rFont val="Arial"/>
        <family val="2"/>
      </rPr>
      <t>big data</t>
    </r>
    <r>
      <rPr>
        <b/>
        <sz val="9"/>
        <color theme="1"/>
        <rFont val="Arial"/>
        <family val="2"/>
      </rPr>
      <t xml:space="preserve">) derivanti da fonti eterogenee per finalità di analisi e forma giuridica - Anno 2020 </t>
    </r>
    <r>
      <rPr>
        <i/>
        <sz val="9"/>
        <color theme="1"/>
        <rFont val="Arial"/>
        <family val="2"/>
      </rPr>
      <t xml:space="preserve">(valori assoluti e percentuali sul totale di riga ) </t>
    </r>
  </si>
  <si>
    <t>Istituzioni che hanno  analizzato grandi quantità di dati informativi (big data)</t>
  </si>
  <si>
    <t xml:space="preserve">Finalità di analisi </t>
  </si>
  <si>
    <t>Istituzioni che NON  hanno utilizzato big data</t>
  </si>
  <si>
    <t>per comprendere le esigenze dell’utenza e offrire nuovi servizi</t>
  </si>
  <si>
    <t xml:space="preserve">per anticipare situazioni di crisi e anomalie </t>
  </si>
  <si>
    <t>per prendere decisioni che migliorino le azioni dell’unità</t>
  </si>
  <si>
    <t>per altre finalità</t>
  </si>
  <si>
    <r>
      <t>Tavola  2.3 B - Istituzioni pubbliche che hanno analizzato grandi quantità di dati informativi (</t>
    </r>
    <r>
      <rPr>
        <b/>
        <i/>
        <sz val="9"/>
        <color theme="1"/>
        <rFont val="Arial"/>
        <family val="2"/>
      </rPr>
      <t>big data)</t>
    </r>
    <r>
      <rPr>
        <b/>
        <sz val="9"/>
        <color theme="1"/>
        <rFont val="Arial"/>
        <family val="2"/>
      </rPr>
      <t xml:space="preserve"> derivanti da fonti eterogenee per finalità di analisi, regione e ripartizione geografica - Anno 2020 </t>
    </r>
    <r>
      <rPr>
        <i/>
        <sz val="9"/>
        <color theme="1"/>
        <rFont val="Arial"/>
        <family val="2"/>
      </rPr>
      <t xml:space="preserve">(valori assoluti e percentuali sul totale di riga ) </t>
    </r>
  </si>
  <si>
    <r>
      <t xml:space="preserve">Tavola 2.4 A - Istituzioni pubbliche per tipologie di ostacoli al processo di digitalizzazione, per forma giuridica- Anno 2020 </t>
    </r>
    <r>
      <rPr>
        <i/>
        <sz val="9"/>
        <color theme="1"/>
        <rFont val="Arial"/>
        <family val="2"/>
      </rPr>
      <t xml:space="preserve">(percentuali dei rispettivi totali di forma giuridica) </t>
    </r>
  </si>
  <si>
    <t>OSTACOLI ALLA DIGITALIZZAZIONE</t>
  </si>
  <si>
    <t>Mancanza di risorse finanziarie</t>
  </si>
  <si>
    <t>Mancanza di adeguata formazione in materia ICT</t>
  </si>
  <si>
    <t>Spesa elevata per l’ICT</t>
  </si>
  <si>
    <t>Carenza di staff qualificato in materie ICT</t>
  </si>
  <si>
    <t>Mancanza di piani strutturati per investimenti in innovazione</t>
  </si>
  <si>
    <t xml:space="preserve">Scarsa capacità di fare rete tra diverse istituzioni pubbliche per progetti di digitalizzazione </t>
  </si>
  <si>
    <t xml:space="preserve">Mancanza di un referente della trasformazione digitale all’interno dell’unità istituzionale </t>
  </si>
  <si>
    <t>Mancanza di integrazione tra le applicazioni</t>
  </si>
  <si>
    <t>Rigidità al cambiamento nell’organizzazione degli uffici</t>
  </si>
  <si>
    <t>Mancanza di coordinamento tra i settori coinvolti</t>
  </si>
  <si>
    <t>Altro Ente pubblico non economico</t>
  </si>
  <si>
    <r>
      <t>Tavola 2.4 B - Istituzioni pubbliche per tipologie di ostacoli al processo di digitalizzazione, per ripartizione geografica- Anno 2020</t>
    </r>
    <r>
      <rPr>
        <sz val="9"/>
        <color theme="1"/>
        <rFont val="Arial"/>
        <family val="2"/>
      </rPr>
      <t xml:space="preserve"> </t>
    </r>
    <r>
      <rPr>
        <i/>
        <sz val="9"/>
        <color theme="1"/>
        <rFont val="Arial"/>
        <family val="2"/>
      </rPr>
      <t xml:space="preserve">(valori assoluti e percentuali) </t>
    </r>
  </si>
  <si>
    <t>RIPARTIZIONE GEOGRAFICA</t>
  </si>
  <si>
    <t>Nord-Ovest</t>
  </si>
  <si>
    <t>Nord-Est</t>
  </si>
  <si>
    <t>Italia</t>
  </si>
  <si>
    <r>
      <t xml:space="preserve">Tavola  2.5 A - Istituzioni pubbliche che hanno utilizzato misure di sicurezza informatica per tipo di misura e forma giuridica - Anno 2020 </t>
    </r>
    <r>
      <rPr>
        <i/>
        <sz val="9"/>
        <color rgb="FF000000"/>
        <rFont val="Arial"/>
        <family val="2"/>
      </rPr>
      <t xml:space="preserve">(valori assoluti e percentuali sul totale di riga ) </t>
    </r>
  </si>
  <si>
    <t>Istituzioni che  hanno utilizzato misure di sicurezza informatica</t>
  </si>
  <si>
    <t>Tipo di misura di sicurezza utilizzata</t>
  </si>
  <si>
    <t>Istituzioni che NON  hanno utilizzato misure di sicurezza informatica</t>
  </si>
  <si>
    <t>Istituzioni che hanno utilizzato tutte le misure di sucurezza informatica</t>
  </si>
  <si>
    <t>Numero di misure adottate dalle istituzioni rispondenti</t>
  </si>
  <si>
    <t>Numero massimo di misure adottabili dalle istituzioni rispondenti</t>
  </si>
  <si>
    <t>Percentuale di misure adottate sul totale di quelle attuabili</t>
  </si>
  <si>
    <t>Analisi delle vulnerabilità dei sistemi in uso all’amministrazione</t>
  </si>
  <si>
    <t>Sistemi di identità centralizzate (single sign on, single log-in)</t>
  </si>
  <si>
    <t>Sistemi di autenticazione a due fattori</t>
  </si>
  <si>
    <t>Uso di software di sicurezza (esempio Antivirus, Firewall, ecc)</t>
  </si>
  <si>
    <t>Procedure di salvataggio dei dati in dispositivi off-line</t>
  </si>
  <si>
    <t>Cifratura completa o parziale dei dati</t>
  </si>
  <si>
    <t>Esistenza di staff dedicato alla sicurezza informatica</t>
  </si>
  <si>
    <t>Formazione del personale all’utilizzo sicuro dei dispositivi ICT</t>
  </si>
  <si>
    <t>Limitazioni all’uso di Internet per i dipendenti</t>
  </si>
  <si>
    <t>Limitazioni ai “diritti di amministratore” dei dispositivi informatici in dote all’amministrazione</t>
  </si>
  <si>
    <t>Penetration test</t>
  </si>
  <si>
    <t>Valutazione della vulnerabilità informatica</t>
  </si>
  <si>
    <t xml:space="preserve">Totale                      </t>
  </si>
  <si>
    <t xml:space="preserve">Totale                         </t>
  </si>
  <si>
    <t>% Istituzioni  rispondenti</t>
  </si>
  <si>
    <r>
      <t xml:space="preserve">Tavola  2.5 B - Istituzioni pubbliche che hanno utilizzato misure di sicurezza informatica per regione e ripartizione geografica - Anno 2020 </t>
    </r>
    <r>
      <rPr>
        <i/>
        <sz val="9"/>
        <color rgb="FF000000"/>
        <rFont val="Arial"/>
        <family val="2"/>
      </rPr>
      <t xml:space="preserve">(valori assoluti e percentuali sul totale di riga ) </t>
    </r>
  </si>
  <si>
    <t xml:space="preserve">
REGIONI E RIPARTIZIONE GEOGRAFICA
</t>
  </si>
  <si>
    <t xml:space="preserve">
REGIONI E RIPARTIZIONI GEOGRAFICHE
</t>
  </si>
  <si>
    <t>%  Istituzioni  rispondenti</t>
  </si>
  <si>
    <r>
      <t xml:space="preserve">Tavola 2.6 - Panel su Istituzioni pubbliche che hanno usato tecnologie, social media, big data per forma giuridica - Anni 2020, 2017 </t>
    </r>
    <r>
      <rPr>
        <sz val="9"/>
        <color theme="1"/>
        <rFont val="Arial"/>
        <family val="2"/>
      </rPr>
      <t>(</t>
    </r>
    <r>
      <rPr>
        <i/>
        <sz val="9"/>
        <color theme="1"/>
        <rFont val="Arial"/>
        <family val="2"/>
      </rPr>
      <t>valori percentuali sul totale di riga</t>
    </r>
    <r>
      <rPr>
        <sz val="9"/>
        <color theme="1"/>
        <rFont val="Arial"/>
        <family val="2"/>
      </rPr>
      <t xml:space="preserve">) </t>
    </r>
  </si>
  <si>
    <t>2020-2017</t>
  </si>
  <si>
    <t>Provincia e città metropolitana</t>
  </si>
  <si>
    <t>Ente pubblico non economico ed altro ente pubblico non economico</t>
  </si>
  <si>
    <t>Numero totale Istituzioni rispondenti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</si>
</sst>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Arial"/>
      <family val="2"/>
    </font>
    <font>
      <sz val="7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theme="1"/>
      <name val="Arial"/>
      <family val="2"/>
    </font>
    <font>
      <b/>
      <i/>
      <sz val="9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i/>
      <sz val="8"/>
      <color rgb="FF000000"/>
      <name val="Arial"/>
      <family val="2"/>
    </font>
    <font>
      <b/>
      <i/>
      <sz val="8"/>
      <color theme="1"/>
      <name val="Arial"/>
      <family val="2"/>
    </font>
    <font>
      <sz val="7"/>
      <color theme="1"/>
      <name val="Arial"/>
      <family val="2"/>
    </font>
    <font>
      <b/>
      <sz val="8"/>
      <color theme="1"/>
      <name val="Calibri"/>
      <family val="2"/>
      <scheme val="minor"/>
    </font>
    <font>
      <sz val="7"/>
      <name val="Arial"/>
      <family val="2"/>
    </font>
    <font>
      <i/>
      <sz val="7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i/>
      <sz val="8"/>
      <name val="Arial"/>
      <family val="2"/>
    </font>
    <font>
      <sz val="7"/>
      <color rgb="FF000000"/>
      <name val="Arial"/>
      <family val="2"/>
    </font>
    <font>
      <i/>
      <sz val="7"/>
      <color rgb="FF000000"/>
      <name val="Arial"/>
      <family val="2"/>
    </font>
    <font>
      <b/>
      <i/>
      <sz val="7"/>
      <name val="Arial"/>
      <family val="2"/>
    </font>
    <font>
      <i/>
      <sz val="11"/>
      <color theme="1"/>
      <name val="Arial"/>
      <family val="2"/>
    </font>
    <font>
      <b/>
      <sz val="8"/>
      <name val="Arial"/>
      <family val="2"/>
    </font>
    <font>
      <b/>
      <sz val="7"/>
      <color theme="1"/>
      <name val="Arial"/>
      <family val="2"/>
    </font>
    <font>
      <i/>
      <sz val="7"/>
      <color theme="1"/>
      <name val="Arial"/>
      <family val="2"/>
    </font>
    <font>
      <b/>
      <sz val="9"/>
      <color rgb="FF000000"/>
      <name val="Arial"/>
      <family val="2"/>
    </font>
    <font>
      <b/>
      <i/>
      <sz val="9"/>
      <color rgb="FF000000"/>
      <name val="Arial"/>
      <family val="2"/>
    </font>
    <font>
      <i/>
      <sz val="9"/>
      <color rgb="FF000000"/>
      <name val="Arial"/>
      <family val="2"/>
    </font>
    <font>
      <b/>
      <sz val="7"/>
      <color rgb="FF00000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hair">
        <color indexed="23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/>
      <top style="hair">
        <color indexed="23"/>
      </top>
      <bottom style="thin">
        <color indexed="64"/>
      </bottom>
      <diagonal/>
    </border>
    <border>
      <left/>
      <right/>
      <top/>
      <bottom style="hair">
        <color indexed="23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hair">
        <color indexed="23"/>
      </top>
      <bottom/>
      <diagonal/>
    </border>
  </borders>
  <cellStyleXfs count="1">
    <xf numFmtId="0" fontId="0" fillId="0" borderId="0"/>
  </cellStyleXfs>
  <cellXfs count="678">
    <xf numFmtId="0" fontId="0" fillId="0" borderId="0" xfId="0"/>
    <xf numFmtId="164" fontId="0" fillId="0" borderId="0" xfId="0" applyNumberFormat="1"/>
    <xf numFmtId="0" fontId="0" fillId="0" borderId="0" xfId="0" applyBorder="1"/>
    <xf numFmtId="0" fontId="1" fillId="0" borderId="0" xfId="0" applyFont="1"/>
    <xf numFmtId="0" fontId="0" fillId="0" borderId="0" xfId="0" applyAlignment="1"/>
    <xf numFmtId="3" fontId="0" fillId="0" borderId="0" xfId="0" applyNumberFormat="1"/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Border="1" applyAlignment="1">
      <alignment horizontal="left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right"/>
    </xf>
    <xf numFmtId="0" fontId="9" fillId="0" borderId="0" xfId="0" applyFont="1"/>
    <xf numFmtId="0" fontId="0" fillId="0" borderId="0" xfId="0" applyFill="1"/>
    <xf numFmtId="0" fontId="6" fillId="0" borderId="0" xfId="0" applyFont="1" applyFill="1"/>
    <xf numFmtId="0" fontId="8" fillId="0" borderId="0" xfId="0" applyFont="1"/>
    <xf numFmtId="0" fontId="8" fillId="0" borderId="0" xfId="0" applyFont="1" applyFill="1"/>
    <xf numFmtId="164" fontId="0" fillId="0" borderId="0" xfId="0" applyNumberFormat="1" applyFill="1"/>
    <xf numFmtId="0" fontId="5" fillId="0" borderId="0" xfId="0" applyFont="1" applyFill="1"/>
    <xf numFmtId="0" fontId="10" fillId="0" borderId="0" xfId="0" applyFont="1" applyFill="1"/>
    <xf numFmtId="0" fontId="3" fillId="0" borderId="0" xfId="0" applyFont="1" applyFill="1"/>
    <xf numFmtId="0" fontId="9" fillId="0" borderId="0" xfId="0" applyFont="1" applyFill="1"/>
    <xf numFmtId="0" fontId="7" fillId="0" borderId="0" xfId="0" applyFont="1" applyFill="1"/>
    <xf numFmtId="3" fontId="2" fillId="0" borderId="0" xfId="0" applyNumberFormat="1" applyFont="1"/>
    <xf numFmtId="164" fontId="2" fillId="0" borderId="0" xfId="0" applyNumberFormat="1" applyFont="1"/>
    <xf numFmtId="3" fontId="11" fillId="0" borderId="0" xfId="0" applyNumberFormat="1" applyFont="1"/>
    <xf numFmtId="164" fontId="11" fillId="0" borderId="0" xfId="0" applyNumberFormat="1" applyFont="1"/>
    <xf numFmtId="3" fontId="14" fillId="0" borderId="0" xfId="0" applyNumberFormat="1" applyFont="1" applyBorder="1"/>
    <xf numFmtId="164" fontId="14" fillId="0" borderId="0" xfId="0" applyNumberFormat="1" applyFont="1" applyBorder="1"/>
    <xf numFmtId="165" fontId="2" fillId="0" borderId="0" xfId="0" applyNumberFormat="1" applyFont="1"/>
    <xf numFmtId="3" fontId="2" fillId="0" borderId="0" xfId="0" applyNumberFormat="1" applyFont="1" applyBorder="1"/>
    <xf numFmtId="0" fontId="14" fillId="0" borderId="2" xfId="0" applyFont="1" applyBorder="1"/>
    <xf numFmtId="3" fontId="14" fillId="0" borderId="2" xfId="0" applyNumberFormat="1" applyFont="1" applyBorder="1"/>
    <xf numFmtId="3" fontId="11" fillId="0" borderId="0" xfId="0" applyNumberFormat="1" applyFont="1" applyBorder="1"/>
    <xf numFmtId="0" fontId="15" fillId="2" borderId="5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5" fillId="0" borderId="3" xfId="0" applyFont="1" applyFill="1" applyBorder="1" applyAlignment="1">
      <alignment horizontal="right" vertical="center" wrapText="1"/>
    </xf>
    <xf numFmtId="0" fontId="2" fillId="0" borderId="0" xfId="0" applyFont="1" applyAlignment="1">
      <alignment wrapText="1"/>
    </xf>
    <xf numFmtId="3" fontId="2" fillId="0" borderId="0" xfId="0" applyNumberFormat="1" applyFont="1" applyAlignment="1">
      <alignment wrapText="1"/>
    </xf>
    <xf numFmtId="3" fontId="2" fillId="0" borderId="1" xfId="0" applyNumberFormat="1" applyFont="1" applyBorder="1" applyAlignment="1">
      <alignment wrapText="1"/>
    </xf>
    <xf numFmtId="3" fontId="2" fillId="0" borderId="0" xfId="0" applyNumberFormat="1" applyFont="1" applyBorder="1" applyAlignment="1">
      <alignment wrapText="1"/>
    </xf>
    <xf numFmtId="0" fontId="11" fillId="0" borderId="0" xfId="0" applyFont="1" applyAlignment="1">
      <alignment wrapText="1"/>
    </xf>
    <xf numFmtId="3" fontId="11" fillId="0" borderId="0" xfId="0" applyNumberFormat="1" applyFont="1" applyAlignment="1">
      <alignment wrapText="1"/>
    </xf>
    <xf numFmtId="3" fontId="11" fillId="0" borderId="0" xfId="0" applyNumberFormat="1" applyFont="1" applyBorder="1" applyAlignment="1">
      <alignment wrapText="1"/>
    </xf>
    <xf numFmtId="3" fontId="14" fillId="0" borderId="2" xfId="0" applyNumberFormat="1" applyFont="1" applyBorder="1" applyAlignment="1">
      <alignment wrapText="1"/>
    </xf>
    <xf numFmtId="164" fontId="14" fillId="0" borderId="2" xfId="0" applyNumberFormat="1" applyFont="1" applyBorder="1"/>
    <xf numFmtId="0" fontId="13" fillId="0" borderId="0" xfId="0" applyFont="1"/>
    <xf numFmtId="0" fontId="13" fillId="0" borderId="1" xfId="0" applyFont="1" applyFill="1" applyBorder="1" applyAlignment="1">
      <alignment horizontal="center" vertical="center"/>
    </xf>
    <xf numFmtId="164" fontId="2" fillId="0" borderId="0" xfId="0" applyNumberFormat="1" applyFont="1" applyFill="1"/>
    <xf numFmtId="164" fontId="11" fillId="0" borderId="0" xfId="0" applyNumberFormat="1" applyFont="1" applyFill="1"/>
    <xf numFmtId="0" fontId="16" fillId="0" borderId="3" xfId="0" applyFont="1" applyFill="1" applyBorder="1" applyAlignment="1">
      <alignment horizontal="right" vertical="center" wrapText="1"/>
    </xf>
    <xf numFmtId="3" fontId="17" fillId="0" borderId="2" xfId="0" applyNumberFormat="1" applyFont="1" applyBorder="1" applyAlignment="1">
      <alignment wrapText="1"/>
    </xf>
    <xf numFmtId="3" fontId="17" fillId="0" borderId="2" xfId="0" applyNumberFormat="1" applyFont="1" applyBorder="1"/>
    <xf numFmtId="0" fontId="6" fillId="0" borderId="0" xfId="0" applyFont="1" applyBorder="1"/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right" vertical="center" wrapText="1"/>
    </xf>
    <xf numFmtId="0" fontId="13" fillId="0" borderId="0" xfId="0" applyFont="1" applyBorder="1"/>
    <xf numFmtId="0" fontId="6" fillId="0" borderId="0" xfId="0" applyFont="1" applyFill="1" applyBorder="1"/>
    <xf numFmtId="164" fontId="2" fillId="0" borderId="0" xfId="0" applyNumberFormat="1" applyFont="1" applyBorder="1"/>
    <xf numFmtId="164" fontId="11" fillId="0" borderId="0" xfId="0" applyNumberFormat="1" applyFont="1" applyBorder="1"/>
    <xf numFmtId="165" fontId="14" fillId="0" borderId="2" xfId="0" applyNumberFormat="1" applyFont="1" applyFill="1" applyBorder="1"/>
    <xf numFmtId="165" fontId="17" fillId="0" borderId="2" xfId="0" applyNumberFormat="1" applyFont="1" applyFill="1" applyBorder="1"/>
    <xf numFmtId="164" fontId="14" fillId="0" borderId="2" xfId="0" applyNumberFormat="1" applyFont="1" applyFill="1" applyBorder="1"/>
    <xf numFmtId="0" fontId="13" fillId="0" borderId="3" xfId="0" applyFont="1" applyBorder="1"/>
    <xf numFmtId="0" fontId="2" fillId="0" borderId="0" xfId="0" applyFont="1" applyBorder="1"/>
    <xf numFmtId="0" fontId="2" fillId="0" borderId="0" xfId="0" applyFont="1" applyFill="1"/>
    <xf numFmtId="0" fontId="14" fillId="0" borderId="0" xfId="0" applyFont="1"/>
    <xf numFmtId="0" fontId="18" fillId="0" borderId="0" xfId="0" applyFont="1"/>
    <xf numFmtId="0" fontId="13" fillId="0" borderId="0" xfId="0" applyFont="1" applyFill="1"/>
    <xf numFmtId="3" fontId="2" fillId="0" borderId="0" xfId="0" applyNumberFormat="1" applyFont="1" applyFill="1"/>
    <xf numFmtId="3" fontId="2" fillId="0" borderId="0" xfId="0" applyNumberFormat="1" applyFont="1" applyFill="1" applyBorder="1"/>
    <xf numFmtId="0" fontId="14" fillId="0" borderId="0" xfId="0" applyFont="1" applyFill="1" applyBorder="1" applyAlignment="1">
      <alignment wrapText="1"/>
    </xf>
    <xf numFmtId="3" fontId="14" fillId="0" borderId="0" xfId="0" applyNumberFormat="1" applyFont="1" applyFill="1" applyBorder="1"/>
    <xf numFmtId="0" fontId="14" fillId="0" borderId="0" xfId="0" applyFont="1" applyFill="1"/>
    <xf numFmtId="0" fontId="14" fillId="0" borderId="0" xfId="0" applyFont="1" applyFill="1" applyBorder="1"/>
    <xf numFmtId="165" fontId="0" fillId="0" borderId="0" xfId="0" applyNumberFormat="1"/>
    <xf numFmtId="3" fontId="14" fillId="0" borderId="0" xfId="0" applyNumberFormat="1" applyFont="1"/>
    <xf numFmtId="3" fontId="2" fillId="0" borderId="1" xfId="0" applyNumberFormat="1" applyFont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/>
    </xf>
    <xf numFmtId="3" fontId="14" fillId="0" borderId="0" xfId="0" applyNumberFormat="1" applyFont="1" applyFill="1"/>
    <xf numFmtId="164" fontId="14" fillId="0" borderId="0" xfId="0" applyNumberFormat="1" applyFont="1"/>
    <xf numFmtId="165" fontId="14" fillId="0" borderId="0" xfId="0" applyNumberFormat="1" applyFont="1"/>
    <xf numFmtId="3" fontId="2" fillId="0" borderId="0" xfId="0" applyNumberFormat="1" applyFont="1" applyAlignment="1">
      <alignment horizontal="right"/>
    </xf>
    <xf numFmtId="165" fontId="14" fillId="0" borderId="0" xfId="0" applyNumberFormat="1" applyFont="1" applyFill="1"/>
    <xf numFmtId="0" fontId="18" fillId="0" borderId="0" xfId="0" applyFont="1" applyAlignment="1">
      <alignment horizontal="left" wrapText="1"/>
    </xf>
    <xf numFmtId="0" fontId="15" fillId="0" borderId="1" xfId="0" applyFont="1" applyFill="1" applyBorder="1" applyAlignment="1">
      <alignment horizontal="right" vertical="center" wrapText="1"/>
    </xf>
    <xf numFmtId="0" fontId="15" fillId="0" borderId="0" xfId="0" applyFont="1" applyFill="1" applyBorder="1" applyAlignment="1">
      <alignment horizontal="right" vertical="center" wrapText="1"/>
    </xf>
    <xf numFmtId="3" fontId="18" fillId="0" borderId="0" xfId="0" applyNumberFormat="1" applyFont="1"/>
    <xf numFmtId="0" fontId="20" fillId="0" borderId="1" xfId="0" applyFont="1" applyFill="1" applyBorder="1" applyAlignment="1">
      <alignment vertical="top" wrapText="1"/>
    </xf>
    <xf numFmtId="0" fontId="20" fillId="0" borderId="1" xfId="0" applyFont="1" applyFill="1" applyBorder="1" applyAlignment="1">
      <alignment horizontal="left" vertical="top" wrapText="1"/>
    </xf>
    <xf numFmtId="0" fontId="20" fillId="0" borderId="0" xfId="0" applyFont="1" applyFill="1" applyBorder="1" applyAlignment="1">
      <alignment horizontal="right" vertical="top" wrapText="1"/>
    </xf>
    <xf numFmtId="0" fontId="20" fillId="0" borderId="3" xfId="0" applyFont="1" applyFill="1" applyBorder="1" applyAlignment="1">
      <alignment horizontal="right" vertical="center" wrapText="1"/>
    </xf>
    <xf numFmtId="0" fontId="20" fillId="0" borderId="2" xfId="0" applyFont="1" applyFill="1" applyBorder="1" applyAlignment="1">
      <alignment horizontal="right" vertical="center" wrapText="1"/>
    </xf>
    <xf numFmtId="0" fontId="20" fillId="0" borderId="8" xfId="0" applyFont="1" applyBorder="1" applyAlignment="1">
      <alignment horizontal="left" vertical="center"/>
    </xf>
    <xf numFmtId="3" fontId="20" fillId="0" borderId="8" xfId="0" applyNumberFormat="1" applyFont="1" applyBorder="1" applyAlignment="1">
      <alignment vertical="center"/>
    </xf>
    <xf numFmtId="165" fontId="20" fillId="0" borderId="8" xfId="0" applyNumberFormat="1" applyFont="1" applyBorder="1" applyAlignment="1">
      <alignment vertical="center"/>
    </xf>
    <xf numFmtId="0" fontId="20" fillId="0" borderId="9" xfId="0" applyFont="1" applyBorder="1" applyAlignment="1">
      <alignment vertical="center"/>
    </xf>
    <xf numFmtId="3" fontId="20" fillId="0" borderId="9" xfId="0" applyNumberFormat="1" applyFont="1" applyBorder="1" applyAlignment="1">
      <alignment vertical="center"/>
    </xf>
    <xf numFmtId="165" fontId="20" fillId="0" borderId="9" xfId="0" applyNumberFormat="1" applyFont="1" applyBorder="1" applyAlignment="1">
      <alignment vertical="center"/>
    </xf>
    <xf numFmtId="3" fontId="20" fillId="0" borderId="10" xfId="0" applyNumberFormat="1" applyFont="1" applyBorder="1" applyAlignment="1">
      <alignment vertical="center"/>
    </xf>
    <xf numFmtId="165" fontId="20" fillId="0" borderId="10" xfId="0" applyNumberFormat="1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3" fontId="21" fillId="0" borderId="9" xfId="0" applyNumberFormat="1" applyFont="1" applyBorder="1" applyAlignment="1">
      <alignment vertical="center"/>
    </xf>
    <xf numFmtId="165" fontId="21" fillId="0" borderId="9" xfId="0" applyNumberFormat="1" applyFont="1" applyBorder="1" applyAlignment="1">
      <alignment vertical="center"/>
    </xf>
    <xf numFmtId="0" fontId="22" fillId="0" borderId="10" xfId="0" applyFont="1" applyBorder="1" applyAlignment="1">
      <alignment vertical="center"/>
    </xf>
    <xf numFmtId="3" fontId="22" fillId="0" borderId="10" xfId="0" applyNumberFormat="1" applyFont="1" applyBorder="1" applyAlignment="1">
      <alignment vertical="center"/>
    </xf>
    <xf numFmtId="165" fontId="22" fillId="0" borderId="10" xfId="0" applyNumberFormat="1" applyFont="1" applyBorder="1" applyAlignment="1">
      <alignment vertical="center"/>
    </xf>
    <xf numFmtId="0" fontId="20" fillId="0" borderId="1" xfId="0" applyFont="1" applyFill="1" applyBorder="1" applyAlignment="1">
      <alignment horizontal="right" vertical="top" wrapText="1"/>
    </xf>
    <xf numFmtId="3" fontId="20" fillId="0" borderId="8" xfId="0" applyNumberFormat="1" applyFont="1" applyFill="1" applyBorder="1" applyAlignment="1">
      <alignment vertical="center"/>
    </xf>
    <xf numFmtId="164" fontId="20" fillId="0" borderId="8" xfId="0" applyNumberFormat="1" applyFont="1" applyFill="1" applyBorder="1" applyAlignment="1">
      <alignment vertical="center"/>
    </xf>
    <xf numFmtId="0" fontId="20" fillId="0" borderId="9" xfId="0" applyFont="1" applyFill="1" applyBorder="1" applyAlignment="1">
      <alignment vertical="center"/>
    </xf>
    <xf numFmtId="3" fontId="20" fillId="0" borderId="9" xfId="0" applyNumberFormat="1" applyFont="1" applyFill="1" applyBorder="1" applyAlignment="1">
      <alignment vertical="center"/>
    </xf>
    <xf numFmtId="164" fontId="20" fillId="0" borderId="9" xfId="0" applyNumberFormat="1" applyFont="1" applyFill="1" applyBorder="1" applyAlignment="1">
      <alignment vertical="center"/>
    </xf>
    <xf numFmtId="165" fontId="20" fillId="0" borderId="9" xfId="0" applyNumberFormat="1" applyFont="1" applyFill="1" applyBorder="1" applyAlignment="1">
      <alignment vertical="center"/>
    </xf>
    <xf numFmtId="0" fontId="22" fillId="0" borderId="9" xfId="0" applyFont="1" applyFill="1" applyBorder="1" applyAlignment="1">
      <alignment vertical="center"/>
    </xf>
    <xf numFmtId="3" fontId="22" fillId="0" borderId="9" xfId="0" applyNumberFormat="1" applyFont="1" applyFill="1" applyBorder="1" applyAlignment="1">
      <alignment vertical="center"/>
    </xf>
    <xf numFmtId="164" fontId="22" fillId="0" borderId="9" xfId="0" applyNumberFormat="1" applyFont="1" applyFill="1" applyBorder="1" applyAlignment="1">
      <alignment vertical="center"/>
    </xf>
    <xf numFmtId="0" fontId="22" fillId="0" borderId="10" xfId="0" applyFont="1" applyFill="1" applyBorder="1" applyAlignment="1">
      <alignment vertical="center"/>
    </xf>
    <xf numFmtId="3" fontId="22" fillId="0" borderId="10" xfId="0" applyNumberFormat="1" applyFont="1" applyFill="1" applyBorder="1" applyAlignment="1">
      <alignment vertical="center"/>
    </xf>
    <xf numFmtId="165" fontId="22" fillId="0" borderId="10" xfId="0" applyNumberFormat="1" applyFont="1" applyFill="1" applyBorder="1" applyAlignment="1">
      <alignment vertical="center"/>
    </xf>
    <xf numFmtId="164" fontId="22" fillId="0" borderId="10" xfId="0" applyNumberFormat="1" applyFont="1" applyFill="1" applyBorder="1" applyAlignment="1">
      <alignment vertical="center"/>
    </xf>
    <xf numFmtId="165" fontId="20" fillId="0" borderId="11" xfId="0" applyNumberFormat="1" applyFont="1" applyBorder="1" applyAlignment="1">
      <alignment vertical="center"/>
    </xf>
    <xf numFmtId="3" fontId="20" fillId="0" borderId="11" xfId="0" applyNumberFormat="1" applyFont="1" applyBorder="1" applyAlignment="1">
      <alignment vertical="center"/>
    </xf>
    <xf numFmtId="0" fontId="1" fillId="0" borderId="0" xfId="0" applyFont="1" applyBorder="1" applyAlignment="1">
      <alignment wrapText="1"/>
    </xf>
    <xf numFmtId="3" fontId="22" fillId="0" borderId="8" xfId="0" applyNumberFormat="1" applyFont="1" applyBorder="1" applyAlignment="1">
      <alignment vertical="center"/>
    </xf>
    <xf numFmtId="165" fontId="22" fillId="0" borderId="8" xfId="0" applyNumberFormat="1" applyFont="1" applyBorder="1" applyAlignment="1">
      <alignment vertical="center"/>
    </xf>
    <xf numFmtId="3" fontId="22" fillId="0" borderId="9" xfId="0" applyNumberFormat="1" applyFont="1" applyBorder="1" applyAlignment="1">
      <alignment vertical="center"/>
    </xf>
    <xf numFmtId="165" fontId="22" fillId="0" borderId="9" xfId="0" applyNumberFormat="1" applyFont="1" applyBorder="1" applyAlignment="1">
      <alignment vertical="center"/>
    </xf>
    <xf numFmtId="3" fontId="21" fillId="0" borderId="9" xfId="0" applyNumberFormat="1" applyFont="1" applyFill="1" applyBorder="1" applyAlignment="1">
      <alignment vertical="center"/>
    </xf>
    <xf numFmtId="3" fontId="20" fillId="0" borderId="1" xfId="0" applyNumberFormat="1" applyFont="1" applyFill="1" applyBorder="1" applyAlignment="1">
      <alignment vertical="top" wrapText="1"/>
    </xf>
    <xf numFmtId="3" fontId="20" fillId="0" borderId="1" xfId="0" applyNumberFormat="1" applyFont="1" applyFill="1" applyBorder="1" applyAlignment="1">
      <alignment horizontal="left" vertical="top" wrapText="1"/>
    </xf>
    <xf numFmtId="3" fontId="20" fillId="0" borderId="0" xfId="0" applyNumberFormat="1" applyFont="1" applyFill="1" applyBorder="1" applyAlignment="1">
      <alignment horizontal="right" vertical="top" wrapText="1"/>
    </xf>
    <xf numFmtId="3" fontId="20" fillId="0" borderId="3" xfId="0" applyNumberFormat="1" applyFont="1" applyFill="1" applyBorder="1" applyAlignment="1">
      <alignment horizontal="right" vertical="top" wrapText="1"/>
    </xf>
    <xf numFmtId="0" fontId="0" fillId="0" borderId="0" xfId="0" applyBorder="1" applyAlignment="1">
      <alignment wrapText="1"/>
    </xf>
    <xf numFmtId="3" fontId="22" fillId="0" borderId="11" xfId="0" applyNumberFormat="1" applyFont="1" applyBorder="1" applyAlignment="1">
      <alignment vertical="center"/>
    </xf>
    <xf numFmtId="165" fontId="22" fillId="0" borderId="11" xfId="0" applyNumberFormat="1" applyFont="1" applyBorder="1" applyAlignment="1">
      <alignment vertical="center"/>
    </xf>
    <xf numFmtId="0" fontId="0" fillId="0" borderId="0" xfId="0" applyAlignment="1"/>
    <xf numFmtId="0" fontId="23" fillId="0" borderId="5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right" vertical="center" wrapText="1"/>
    </xf>
    <xf numFmtId="0" fontId="25" fillId="0" borderId="3" xfId="0" applyFont="1" applyFill="1" applyBorder="1" applyAlignment="1">
      <alignment horizontal="right" vertical="center" wrapText="1"/>
    </xf>
    <xf numFmtId="0" fontId="25" fillId="0" borderId="1" xfId="0" applyFont="1" applyFill="1" applyBorder="1" applyAlignment="1">
      <alignment horizontal="right" vertical="center" wrapText="1"/>
    </xf>
    <xf numFmtId="0" fontId="23" fillId="0" borderId="0" xfId="0" applyFont="1" applyFill="1" applyBorder="1" applyAlignment="1">
      <alignment horizontal="right" vertical="center" wrapText="1"/>
    </xf>
    <xf numFmtId="165" fontId="23" fillId="0" borderId="0" xfId="0" applyNumberFormat="1" applyFont="1" applyFill="1"/>
    <xf numFmtId="165" fontId="25" fillId="0" borderId="0" xfId="0" applyNumberFormat="1" applyFont="1" applyFill="1"/>
    <xf numFmtId="165" fontId="23" fillId="0" borderId="0" xfId="0" applyNumberFormat="1" applyFont="1" applyFill="1" applyBorder="1"/>
    <xf numFmtId="164" fontId="23" fillId="0" borderId="0" xfId="0" applyNumberFormat="1" applyFont="1" applyFill="1" applyBorder="1"/>
    <xf numFmtId="164" fontId="23" fillId="0" borderId="0" xfId="0" applyNumberFormat="1" applyFont="1" applyFill="1"/>
    <xf numFmtId="165" fontId="25" fillId="0" borderId="0" xfId="0" applyNumberFormat="1" applyFont="1" applyFill="1" applyBorder="1"/>
    <xf numFmtId="164" fontId="25" fillId="0" borderId="0" xfId="0" applyNumberFormat="1" applyFont="1" applyFill="1" applyBorder="1"/>
    <xf numFmtId="164" fontId="25" fillId="0" borderId="0" xfId="0" applyNumberFormat="1" applyFont="1" applyFill="1"/>
    <xf numFmtId="0" fontId="24" fillId="0" borderId="1" xfId="0" applyFont="1" applyFill="1" applyBorder="1" applyAlignment="1">
      <alignment horizontal="center" vertical="center"/>
    </xf>
    <xf numFmtId="3" fontId="26" fillId="2" borderId="5" xfId="0" applyNumberFormat="1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right" vertical="center" wrapText="1"/>
    </xf>
    <xf numFmtId="0" fontId="9" fillId="0" borderId="0" xfId="0" applyFont="1" applyBorder="1"/>
    <xf numFmtId="0" fontId="26" fillId="2" borderId="5" xfId="0" applyFont="1" applyFill="1" applyBorder="1" applyAlignment="1">
      <alignment horizontal="left" vertical="center" wrapText="1"/>
    </xf>
    <xf numFmtId="3" fontId="20" fillId="0" borderId="0" xfId="0" applyNumberFormat="1" applyFont="1" applyBorder="1"/>
    <xf numFmtId="0" fontId="20" fillId="0" borderId="2" xfId="0" applyFont="1" applyBorder="1"/>
    <xf numFmtId="3" fontId="20" fillId="0" borderId="0" xfId="0" applyNumberFormat="1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6" fillId="0" borderId="1" xfId="0" applyFont="1" applyFill="1" applyBorder="1" applyAlignment="1">
      <alignment horizontal="right" vertical="center" wrapText="1"/>
    </xf>
    <xf numFmtId="0" fontId="27" fillId="0" borderId="1" xfId="0" applyFont="1" applyFill="1" applyBorder="1" applyAlignment="1">
      <alignment horizontal="right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8" xfId="0" applyFont="1" applyBorder="1" applyAlignment="1">
      <alignment vertical="center"/>
    </xf>
    <xf numFmtId="0" fontId="20" fillId="0" borderId="10" xfId="0" applyFont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8" xfId="0" applyFont="1" applyFill="1" applyBorder="1" applyAlignment="1">
      <alignment vertical="center"/>
    </xf>
    <xf numFmtId="0" fontId="20" fillId="0" borderId="10" xfId="0" applyFont="1" applyFill="1" applyBorder="1" applyAlignment="1">
      <alignment vertical="center"/>
    </xf>
    <xf numFmtId="3" fontId="26" fillId="0" borderId="1" xfId="0" applyNumberFormat="1" applyFont="1" applyFill="1" applyBorder="1" applyAlignment="1">
      <alignment horizontal="right" vertical="center" wrapText="1"/>
    </xf>
    <xf numFmtId="3" fontId="21" fillId="0" borderId="8" xfId="0" applyNumberFormat="1" applyFont="1" applyBorder="1" applyAlignment="1">
      <alignment vertical="center"/>
    </xf>
    <xf numFmtId="3" fontId="28" fillId="0" borderId="10" xfId="0" applyNumberFormat="1" applyFont="1" applyBorder="1" applyAlignment="1">
      <alignment vertical="center"/>
    </xf>
    <xf numFmtId="0" fontId="21" fillId="0" borderId="9" xfId="0" applyFont="1" applyFill="1" applyBorder="1" applyAlignment="1">
      <alignment vertical="center"/>
    </xf>
    <xf numFmtId="164" fontId="21" fillId="0" borderId="9" xfId="0" applyNumberFormat="1" applyFont="1" applyFill="1" applyBorder="1" applyAlignment="1">
      <alignment vertical="center"/>
    </xf>
    <xf numFmtId="164" fontId="21" fillId="0" borderId="8" xfId="0" applyNumberFormat="1" applyFont="1" applyFill="1" applyBorder="1" applyAlignment="1">
      <alignment vertical="center"/>
    </xf>
    <xf numFmtId="164" fontId="28" fillId="0" borderId="10" xfId="0" applyNumberFormat="1" applyFont="1" applyFill="1" applyBorder="1" applyAlignment="1">
      <alignment vertical="center"/>
    </xf>
    <xf numFmtId="3" fontId="21" fillId="0" borderId="11" xfId="0" applyNumberFormat="1" applyFont="1" applyBorder="1" applyAlignment="1">
      <alignment vertical="center"/>
    </xf>
    <xf numFmtId="164" fontId="21" fillId="0" borderId="11" xfId="0" applyNumberFormat="1" applyFont="1" applyFill="1" applyBorder="1" applyAlignment="1">
      <alignment vertical="center"/>
    </xf>
    <xf numFmtId="164" fontId="20" fillId="0" borderId="11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0" fillId="2" borderId="5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right" vertical="center" wrapText="1"/>
    </xf>
    <xf numFmtId="0" fontId="20" fillId="0" borderId="0" xfId="0" applyFont="1" applyBorder="1"/>
    <xf numFmtId="0" fontId="21" fillId="0" borderId="1" xfId="0" applyFont="1" applyFill="1" applyBorder="1" applyAlignment="1">
      <alignment horizontal="right" vertical="center" wrapText="1"/>
    </xf>
    <xf numFmtId="0" fontId="20" fillId="0" borderId="1" xfId="0" applyFont="1" applyFill="1" applyBorder="1" applyAlignment="1">
      <alignment horizontal="right" vertical="center" wrapText="1"/>
    </xf>
    <xf numFmtId="0" fontId="22" fillId="0" borderId="8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3" fontId="28" fillId="0" borderId="8" xfId="0" applyNumberFormat="1" applyFont="1" applyBorder="1" applyAlignment="1">
      <alignment vertical="center"/>
    </xf>
    <xf numFmtId="3" fontId="28" fillId="0" borderId="9" xfId="0" applyNumberFormat="1" applyFont="1" applyBorder="1" applyAlignment="1">
      <alignment vertical="center"/>
    </xf>
    <xf numFmtId="3" fontId="21" fillId="0" borderId="10" xfId="0" applyNumberFormat="1" applyFont="1" applyBorder="1" applyAlignment="1">
      <alignment vertical="center"/>
    </xf>
    <xf numFmtId="165" fontId="28" fillId="0" borderId="8" xfId="0" applyNumberFormat="1" applyFont="1" applyBorder="1" applyAlignment="1">
      <alignment vertical="center"/>
    </xf>
    <xf numFmtId="165" fontId="28" fillId="0" borderId="9" xfId="0" applyNumberFormat="1" applyFont="1" applyBorder="1" applyAlignment="1">
      <alignment vertical="center"/>
    </xf>
    <xf numFmtId="165" fontId="21" fillId="0" borderId="10" xfId="0" applyNumberFormat="1" applyFont="1" applyBorder="1" applyAlignment="1">
      <alignment vertical="center"/>
    </xf>
    <xf numFmtId="3" fontId="20" fillId="2" borderId="5" xfId="0" applyNumberFormat="1" applyFont="1" applyFill="1" applyBorder="1" applyAlignment="1">
      <alignment horizontal="left" vertical="center" wrapText="1"/>
    </xf>
    <xf numFmtId="3" fontId="20" fillId="0" borderId="1" xfId="0" applyNumberFormat="1" applyFont="1" applyBorder="1" applyAlignment="1">
      <alignment horizontal="center" vertical="center"/>
    </xf>
    <xf numFmtId="3" fontId="20" fillId="0" borderId="7" xfId="0" applyNumberFormat="1" applyFont="1" applyFill="1" applyBorder="1" applyAlignment="1">
      <alignment horizontal="center" vertical="center" wrapText="1"/>
    </xf>
    <xf numFmtId="3" fontId="20" fillId="0" borderId="0" xfId="0" applyNumberFormat="1" applyFont="1" applyFill="1" applyBorder="1" applyAlignment="1">
      <alignment horizontal="right" vertical="center" wrapText="1"/>
    </xf>
    <xf numFmtId="3" fontId="21" fillId="0" borderId="1" xfId="0" applyNumberFormat="1" applyFont="1" applyFill="1" applyBorder="1" applyAlignment="1">
      <alignment horizontal="right" vertical="center" wrapText="1"/>
    </xf>
    <xf numFmtId="3" fontId="20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1" xfId="0" applyFont="1" applyBorder="1"/>
    <xf numFmtId="164" fontId="20" fillId="0" borderId="8" xfId="0" applyNumberFormat="1" applyFont="1" applyBorder="1" applyAlignment="1">
      <alignment vertical="center"/>
    </xf>
    <xf numFmtId="164" fontId="20" fillId="0" borderId="9" xfId="0" applyNumberFormat="1" applyFont="1" applyBorder="1" applyAlignment="1">
      <alignment vertical="center"/>
    </xf>
    <xf numFmtId="164" fontId="20" fillId="0" borderId="11" xfId="0" applyNumberFormat="1" applyFont="1" applyBorder="1" applyAlignment="1">
      <alignment vertical="center"/>
    </xf>
    <xf numFmtId="164" fontId="21" fillId="0" borderId="8" xfId="0" applyNumberFormat="1" applyFont="1" applyBorder="1" applyAlignment="1">
      <alignment vertical="center"/>
    </xf>
    <xf numFmtId="164" fontId="21" fillId="0" borderId="9" xfId="0" applyNumberFormat="1" applyFont="1" applyBorder="1" applyAlignment="1">
      <alignment vertical="center"/>
    </xf>
    <xf numFmtId="0" fontId="20" fillId="0" borderId="5" xfId="0" applyFont="1" applyFill="1" applyBorder="1" applyAlignment="1">
      <alignment horizontal="left" vertical="center" wrapText="1"/>
    </xf>
    <xf numFmtId="0" fontId="13" fillId="0" borderId="2" xfId="0" applyFont="1" applyBorder="1"/>
    <xf numFmtId="165" fontId="20" fillId="0" borderId="8" xfId="0" applyNumberFormat="1" applyFont="1" applyFill="1" applyBorder="1" applyAlignment="1">
      <alignment vertical="center"/>
    </xf>
    <xf numFmtId="165" fontId="21" fillId="0" borderId="9" xfId="0" applyNumberFormat="1" applyFont="1" applyFill="1" applyBorder="1" applyAlignment="1">
      <alignment vertical="center"/>
    </xf>
    <xf numFmtId="165" fontId="21" fillId="0" borderId="8" xfId="0" applyNumberFormat="1" applyFont="1" applyFill="1" applyBorder="1" applyAlignment="1">
      <alignment vertical="center"/>
    </xf>
    <xf numFmtId="165" fontId="28" fillId="0" borderId="10" xfId="0" applyNumberFormat="1" applyFont="1" applyFill="1" applyBorder="1" applyAlignment="1">
      <alignment vertical="center"/>
    </xf>
    <xf numFmtId="165" fontId="20" fillId="0" borderId="1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20" fillId="0" borderId="0" xfId="0" applyFont="1" applyBorder="1" applyAlignment="1">
      <alignment horizontal="center"/>
    </xf>
    <xf numFmtId="0" fontId="20" fillId="0" borderId="2" xfId="0" applyFont="1" applyBorder="1" applyAlignment="1">
      <alignment vertical="top"/>
    </xf>
    <xf numFmtId="0" fontId="20" fillId="0" borderId="1" xfId="0" applyFont="1" applyBorder="1" applyAlignment="1">
      <alignment horizontal="center"/>
    </xf>
    <xf numFmtId="164" fontId="20" fillId="0" borderId="10" xfId="0" applyNumberFormat="1" applyFont="1" applyFill="1" applyBorder="1" applyAlignment="1">
      <alignment vertical="center"/>
    </xf>
    <xf numFmtId="0" fontId="20" fillId="0" borderId="8" xfId="0" applyFont="1" applyBorder="1" applyAlignment="1">
      <alignment vertical="center" wrapText="1"/>
    </xf>
    <xf numFmtId="0" fontId="20" fillId="0" borderId="0" xfId="0" applyFont="1" applyBorder="1" applyAlignment="1">
      <alignment horizontal="right" vertical="center"/>
    </xf>
    <xf numFmtId="0" fontId="20" fillId="0" borderId="3" xfId="0" applyFont="1" applyBorder="1" applyAlignment="1">
      <alignment horizontal="right" vertical="center"/>
    </xf>
    <xf numFmtId="0" fontId="20" fillId="0" borderId="3" xfId="0" applyFont="1" applyFill="1" applyBorder="1" applyAlignment="1">
      <alignment horizontal="right" vertical="center"/>
    </xf>
    <xf numFmtId="0" fontId="20" fillId="0" borderId="0" xfId="0" applyFont="1" applyBorder="1" applyAlignment="1">
      <alignment vertical="top"/>
    </xf>
    <xf numFmtId="3" fontId="20" fillId="0" borderId="11" xfId="0" applyNumberFormat="1" applyFont="1" applyFill="1" applyBorder="1" applyAlignment="1">
      <alignment horizontal="right" vertical="center"/>
    </xf>
    <xf numFmtId="0" fontId="20" fillId="0" borderId="11" xfId="0" applyFont="1" applyBorder="1" applyAlignment="1">
      <alignment vertical="center"/>
    </xf>
    <xf numFmtId="0" fontId="20" fillId="0" borderId="11" xfId="0" applyFont="1" applyFill="1" applyBorder="1" applyAlignment="1">
      <alignment vertical="center"/>
    </xf>
    <xf numFmtId="0" fontId="20" fillId="0" borderId="1" xfId="0" applyFont="1" applyBorder="1" applyAlignment="1">
      <alignment horizontal="right" vertical="center"/>
    </xf>
    <xf numFmtId="0" fontId="20" fillId="0" borderId="8" xfId="0" applyFont="1" applyFill="1" applyBorder="1" applyAlignment="1">
      <alignment horizontal="right" vertical="center"/>
    </xf>
    <xf numFmtId="0" fontId="20" fillId="0" borderId="11" xfId="0" applyFont="1" applyFill="1" applyBorder="1" applyAlignment="1">
      <alignment horizontal="right" vertical="center"/>
    </xf>
    <xf numFmtId="0" fontId="22" fillId="0" borderId="11" xfId="0" applyFont="1" applyBorder="1" applyAlignment="1">
      <alignment vertical="center"/>
    </xf>
    <xf numFmtId="3" fontId="22" fillId="0" borderId="11" xfId="0" applyNumberFormat="1" applyFont="1" applyFill="1" applyBorder="1" applyAlignment="1">
      <alignment vertical="center"/>
    </xf>
    <xf numFmtId="0" fontId="22" fillId="0" borderId="11" xfId="0" applyFont="1" applyFill="1" applyBorder="1" applyAlignment="1">
      <alignment vertical="center"/>
    </xf>
    <xf numFmtId="164" fontId="22" fillId="0" borderId="11" xfId="0" applyNumberFormat="1" applyFont="1" applyFill="1" applyBorder="1" applyAlignment="1">
      <alignment vertical="center"/>
    </xf>
    <xf numFmtId="164" fontId="22" fillId="0" borderId="11" xfId="0" applyNumberFormat="1" applyFont="1" applyBorder="1" applyAlignment="1">
      <alignment vertical="center"/>
    </xf>
    <xf numFmtId="0" fontId="20" fillId="0" borderId="8" xfId="0" applyFont="1" applyFill="1" applyBorder="1" applyAlignment="1">
      <alignment horizontal="left" vertical="center" wrapText="1"/>
    </xf>
    <xf numFmtId="0" fontId="20" fillId="3" borderId="9" xfId="0" applyFont="1" applyFill="1" applyBorder="1" applyAlignment="1">
      <alignment vertical="center"/>
    </xf>
    <xf numFmtId="0" fontId="0" fillId="0" borderId="0" xfId="0" applyAlignment="1"/>
    <xf numFmtId="0" fontId="20" fillId="0" borderId="1" xfId="0" applyFont="1" applyFill="1" applyBorder="1" applyAlignment="1">
      <alignment horizontal="right" vertical="center" wrapText="1"/>
    </xf>
    <xf numFmtId="3" fontId="20" fillId="0" borderId="7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3" fontId="14" fillId="0" borderId="0" xfId="0" applyNumberFormat="1" applyFont="1" applyFill="1" applyAlignment="1">
      <alignment vertical="center"/>
    </xf>
    <xf numFmtId="0" fontId="18" fillId="0" borderId="0" xfId="0" applyFont="1" applyFill="1"/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/>
    <xf numFmtId="0" fontId="20" fillId="0" borderId="0" xfId="0" applyFont="1" applyFill="1" applyBorder="1" applyAlignment="1">
      <alignment horizontal="right" vertical="center"/>
    </xf>
    <xf numFmtId="0" fontId="18" fillId="0" borderId="0" xfId="0" applyFont="1" applyFill="1" applyAlignment="1">
      <alignment wrapText="1"/>
    </xf>
    <xf numFmtId="0" fontId="20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right" vertical="center"/>
    </xf>
    <xf numFmtId="0" fontId="20" fillId="0" borderId="8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right"/>
    </xf>
    <xf numFmtId="0" fontId="21" fillId="0" borderId="8" xfId="0" applyFont="1" applyFill="1" applyBorder="1" applyAlignment="1">
      <alignment vertical="center"/>
    </xf>
    <xf numFmtId="0" fontId="21" fillId="0" borderId="11" xfId="0" applyFont="1" applyFill="1" applyBorder="1" applyAlignment="1">
      <alignment vertical="center"/>
    </xf>
    <xf numFmtId="3" fontId="23" fillId="0" borderId="0" xfId="0" applyNumberFormat="1" applyFont="1" applyFill="1"/>
    <xf numFmtId="0" fontId="30" fillId="0" borderId="0" xfId="0" applyFont="1" applyFill="1" applyBorder="1" applyAlignment="1">
      <alignment wrapText="1"/>
    </xf>
    <xf numFmtId="3" fontId="30" fillId="0" borderId="0" xfId="0" applyNumberFormat="1" applyFont="1" applyFill="1" applyBorder="1"/>
    <xf numFmtId="3" fontId="28" fillId="0" borderId="10" xfId="0" applyNumberFormat="1" applyFont="1" applyFill="1" applyBorder="1" applyAlignment="1">
      <alignment vertical="center"/>
    </xf>
    <xf numFmtId="0" fontId="20" fillId="0" borderId="1" xfId="0" applyFont="1" applyFill="1" applyBorder="1"/>
    <xf numFmtId="49" fontId="20" fillId="0" borderId="1" xfId="0" applyNumberFormat="1" applyFont="1" applyFill="1" applyBorder="1" applyAlignment="1">
      <alignment horizontal="left"/>
    </xf>
    <xf numFmtId="0" fontId="20" fillId="0" borderId="1" xfId="0" applyFont="1" applyFill="1" applyBorder="1" applyAlignment="1">
      <alignment horizontal="left"/>
    </xf>
    <xf numFmtId="3" fontId="20" fillId="0" borderId="8" xfId="0" applyNumberFormat="1" applyFont="1" applyFill="1" applyBorder="1" applyAlignment="1">
      <alignment horizontal="right" vertical="center"/>
    </xf>
    <xf numFmtId="164" fontId="20" fillId="0" borderId="8" xfId="0" applyNumberFormat="1" applyFont="1" applyFill="1" applyBorder="1" applyAlignment="1">
      <alignment horizontal="right" vertical="center"/>
    </xf>
    <xf numFmtId="3" fontId="20" fillId="0" borderId="9" xfId="0" applyNumberFormat="1" applyFont="1" applyFill="1" applyBorder="1" applyAlignment="1">
      <alignment horizontal="right" vertical="center"/>
    </xf>
    <xf numFmtId="164" fontId="20" fillId="0" borderId="9" xfId="0" applyNumberFormat="1" applyFont="1" applyFill="1" applyBorder="1" applyAlignment="1">
      <alignment horizontal="right" vertical="center"/>
    </xf>
    <xf numFmtId="3" fontId="21" fillId="0" borderId="9" xfId="0" applyNumberFormat="1" applyFont="1" applyFill="1" applyBorder="1" applyAlignment="1">
      <alignment horizontal="right" vertical="center"/>
    </xf>
    <xf numFmtId="164" fontId="21" fillId="0" borderId="9" xfId="0" applyNumberFormat="1" applyFont="1" applyFill="1" applyBorder="1" applyAlignment="1">
      <alignment horizontal="right" vertical="center"/>
    </xf>
    <xf numFmtId="49" fontId="20" fillId="0" borderId="1" xfId="0" applyNumberFormat="1" applyFont="1" applyFill="1" applyBorder="1" applyAlignment="1">
      <alignment horizontal="left" wrapText="1"/>
    </xf>
    <xf numFmtId="0" fontId="20" fillId="0" borderId="1" xfId="0" applyFont="1" applyFill="1" applyBorder="1" applyAlignment="1">
      <alignment wrapText="1"/>
    </xf>
    <xf numFmtId="0" fontId="20" fillId="0" borderId="9" xfId="0" applyFont="1" applyFill="1" applyBorder="1" applyAlignment="1">
      <alignment horizontal="right" vertical="center"/>
    </xf>
    <xf numFmtId="165" fontId="20" fillId="0" borderId="8" xfId="0" applyNumberFormat="1" applyFont="1" applyFill="1" applyBorder="1" applyAlignment="1">
      <alignment horizontal="right" vertical="center"/>
    </xf>
    <xf numFmtId="165" fontId="20" fillId="0" borderId="9" xfId="0" applyNumberFormat="1" applyFont="1" applyFill="1" applyBorder="1" applyAlignment="1">
      <alignment horizontal="right" vertical="center"/>
    </xf>
    <xf numFmtId="165" fontId="21" fillId="0" borderId="9" xfId="0" applyNumberFormat="1" applyFont="1" applyFill="1" applyBorder="1" applyAlignment="1">
      <alignment horizontal="right" vertical="center"/>
    </xf>
    <xf numFmtId="165" fontId="22" fillId="0" borderId="10" xfId="0" applyNumberFormat="1" applyFont="1" applyFill="1" applyBorder="1" applyAlignment="1">
      <alignment horizontal="right" vertical="center"/>
    </xf>
    <xf numFmtId="3" fontId="22" fillId="0" borderId="10" xfId="0" applyNumberFormat="1" applyFont="1" applyFill="1" applyBorder="1" applyAlignment="1">
      <alignment horizontal="right" vertical="center"/>
    </xf>
    <xf numFmtId="164" fontId="22" fillId="0" borderId="10" xfId="0" applyNumberFormat="1" applyFont="1" applyFill="1" applyBorder="1" applyAlignment="1">
      <alignment horizontal="right" vertical="center"/>
    </xf>
    <xf numFmtId="49" fontId="20" fillId="0" borderId="1" xfId="0" applyNumberFormat="1" applyFont="1" applyBorder="1" applyAlignment="1">
      <alignment horizontal="left" wrapText="1"/>
    </xf>
    <xf numFmtId="3" fontId="20" fillId="0" borderId="8" xfId="0" applyNumberFormat="1" applyFont="1" applyBorder="1" applyAlignment="1">
      <alignment horizontal="right" vertical="center"/>
    </xf>
    <xf numFmtId="165" fontId="20" fillId="0" borderId="8" xfId="0" applyNumberFormat="1" applyFont="1" applyBorder="1" applyAlignment="1">
      <alignment horizontal="right" vertical="center"/>
    </xf>
    <xf numFmtId="3" fontId="20" fillId="0" borderId="9" xfId="0" applyNumberFormat="1" applyFont="1" applyBorder="1" applyAlignment="1">
      <alignment horizontal="right" vertical="center"/>
    </xf>
    <xf numFmtId="165" fontId="20" fillId="0" borderId="9" xfId="0" applyNumberFormat="1" applyFont="1" applyBorder="1" applyAlignment="1">
      <alignment horizontal="right" vertical="center"/>
    </xf>
    <xf numFmtId="3" fontId="20" fillId="0" borderId="4" xfId="0" applyNumberFormat="1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vertical="center"/>
    </xf>
    <xf numFmtId="3" fontId="22" fillId="0" borderId="14" xfId="0" applyNumberFormat="1" applyFont="1" applyFill="1" applyBorder="1" applyAlignment="1">
      <alignment vertical="center"/>
    </xf>
    <xf numFmtId="164" fontId="22" fillId="0" borderId="14" xfId="0" applyNumberFormat="1" applyFont="1" applyFill="1" applyBorder="1" applyAlignment="1">
      <alignment vertical="center"/>
    </xf>
    <xf numFmtId="3" fontId="20" fillId="0" borderId="11" xfId="0" applyNumberFormat="1" applyFont="1" applyFill="1" applyBorder="1" applyAlignment="1">
      <alignment vertical="center"/>
    </xf>
    <xf numFmtId="0" fontId="29" fillId="0" borderId="0" xfId="0" applyFont="1" applyFill="1"/>
    <xf numFmtId="0" fontId="4" fillId="0" borderId="0" xfId="0" applyFont="1" applyFill="1" applyBorder="1" applyAlignment="1">
      <alignment horizontal="center"/>
    </xf>
    <xf numFmtId="3" fontId="0" fillId="0" borderId="0" xfId="0" applyNumberFormat="1" applyFill="1"/>
    <xf numFmtId="0" fontId="0" fillId="0" borderId="0" xfId="0" applyFont="1" applyFill="1"/>
    <xf numFmtId="0" fontId="1" fillId="0" borderId="0" xfId="0" applyFont="1" applyFill="1"/>
    <xf numFmtId="0" fontId="19" fillId="0" borderId="0" xfId="0" applyFont="1" applyBorder="1" applyAlignment="1">
      <alignment wrapText="1"/>
    </xf>
    <xf numFmtId="164" fontId="13" fillId="0" borderId="0" xfId="0" applyNumberFormat="1" applyFont="1"/>
    <xf numFmtId="3" fontId="13" fillId="0" borderId="0" xfId="0" applyNumberFormat="1" applyFont="1"/>
    <xf numFmtId="0" fontId="20" fillId="0" borderId="1" xfId="0" applyFont="1" applyFill="1" applyBorder="1" applyAlignment="1">
      <alignment horizontal="right" vertical="center" wrapText="1"/>
    </xf>
    <xf numFmtId="0" fontId="20" fillId="0" borderId="1" xfId="0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20" fillId="0" borderId="1" xfId="0" applyFont="1" applyFill="1" applyBorder="1" applyAlignment="1">
      <alignment horizontal="right" vertical="center" wrapText="1"/>
    </xf>
    <xf numFmtId="3" fontId="20" fillId="0" borderId="1" xfId="0" applyNumberFormat="1" applyFont="1" applyFill="1" applyBorder="1" applyAlignment="1">
      <alignment horizontal="right" vertical="center" wrapText="1"/>
    </xf>
    <xf numFmtId="0" fontId="20" fillId="0" borderId="0" xfId="0" applyFont="1" applyFill="1" applyBorder="1" applyAlignment="1">
      <alignment horizontal="right" vertical="center" wrapText="1"/>
    </xf>
    <xf numFmtId="0" fontId="20" fillId="0" borderId="1" xfId="0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vertical="center"/>
    </xf>
    <xf numFmtId="164" fontId="22" fillId="0" borderId="10" xfId="0" applyNumberFormat="1" applyFont="1" applyBorder="1" applyAlignment="1">
      <alignment vertical="center"/>
    </xf>
    <xf numFmtId="3" fontId="21" fillId="0" borderId="8" xfId="0" applyNumberFormat="1" applyFont="1" applyFill="1" applyBorder="1" applyAlignment="1">
      <alignment vertical="center"/>
    </xf>
    <xf numFmtId="3" fontId="20" fillId="0" borderId="1" xfId="0" applyNumberFormat="1" applyFont="1" applyFill="1" applyBorder="1" applyAlignment="1">
      <alignment horizontal="center" vertical="center" wrapText="1"/>
    </xf>
    <xf numFmtId="3" fontId="20" fillId="0" borderId="1" xfId="0" applyNumberFormat="1" applyFont="1" applyFill="1" applyBorder="1" applyAlignment="1">
      <alignment horizontal="center"/>
    </xf>
    <xf numFmtId="3" fontId="20" fillId="0" borderId="0" xfId="0" applyNumberFormat="1" applyFont="1" applyFill="1" applyBorder="1" applyAlignment="1">
      <alignment horizontal="center"/>
    </xf>
    <xf numFmtId="3" fontId="20" fillId="0" borderId="0" xfId="0" applyNumberFormat="1" applyFont="1" applyFill="1" applyBorder="1"/>
    <xf numFmtId="3" fontId="20" fillId="0" borderId="1" xfId="0" applyNumberFormat="1" applyFont="1" applyBorder="1" applyAlignment="1">
      <alignment vertical="center"/>
    </xf>
    <xf numFmtId="3" fontId="20" fillId="0" borderId="1" xfId="0" applyNumberFormat="1" applyFont="1" applyFill="1" applyBorder="1" applyAlignment="1">
      <alignment vertical="center" wrapText="1"/>
    </xf>
    <xf numFmtId="3" fontId="20" fillId="0" borderId="1" xfId="0" applyNumberFormat="1" applyFont="1" applyFill="1" applyBorder="1" applyAlignment="1">
      <alignment horizontal="right" vertical="center"/>
    </xf>
    <xf numFmtId="3" fontId="20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3" fontId="20" fillId="0" borderId="10" xfId="0" applyNumberFormat="1" applyFont="1" applyFill="1" applyBorder="1" applyAlignment="1">
      <alignment vertical="center"/>
    </xf>
    <xf numFmtId="3" fontId="18" fillId="0" borderId="0" xfId="0" applyNumberFormat="1" applyFont="1" applyAlignment="1">
      <alignment vertical="center"/>
    </xf>
    <xf numFmtId="165" fontId="20" fillId="0" borderId="10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horizontal="right" vertical="center"/>
    </xf>
    <xf numFmtId="3" fontId="22" fillId="0" borderId="8" xfId="0" applyNumberFormat="1" applyFont="1" applyFill="1" applyBorder="1" applyAlignment="1">
      <alignment vertical="center"/>
    </xf>
    <xf numFmtId="165" fontId="22" fillId="0" borderId="8" xfId="0" applyNumberFormat="1" applyFont="1" applyFill="1" applyBorder="1" applyAlignment="1">
      <alignment vertical="center"/>
    </xf>
    <xf numFmtId="165" fontId="22" fillId="0" borderId="9" xfId="0" applyNumberFormat="1" applyFont="1" applyFill="1" applyBorder="1" applyAlignment="1">
      <alignment vertical="center"/>
    </xf>
    <xf numFmtId="0" fontId="20" fillId="0" borderId="1" xfId="0" applyFont="1" applyFill="1" applyBorder="1" applyAlignment="1">
      <alignment horizontal="center" vertical="center"/>
    </xf>
    <xf numFmtId="3" fontId="20" fillId="0" borderId="1" xfId="0" applyNumberFormat="1" applyFont="1" applyBorder="1"/>
    <xf numFmtId="3" fontId="20" fillId="0" borderId="2" xfId="0" applyNumberFormat="1" applyFont="1" applyBorder="1"/>
    <xf numFmtId="3" fontId="20" fillId="0" borderId="0" xfId="0" applyNumberFormat="1" applyFont="1" applyBorder="1" applyAlignment="1">
      <alignment horizontal="right"/>
    </xf>
    <xf numFmtId="164" fontId="20" fillId="0" borderId="10" xfId="0" applyNumberFormat="1" applyFont="1" applyBorder="1" applyAlignment="1">
      <alignment vertical="center"/>
    </xf>
    <xf numFmtId="164" fontId="22" fillId="0" borderId="9" xfId="0" applyNumberFormat="1" applyFont="1" applyBorder="1" applyAlignment="1">
      <alignment vertical="center"/>
    </xf>
    <xf numFmtId="164" fontId="22" fillId="0" borderId="8" xfId="0" applyNumberFormat="1" applyFont="1" applyBorder="1" applyAlignment="1">
      <alignment vertical="center"/>
    </xf>
    <xf numFmtId="3" fontId="20" fillId="0" borderId="1" xfId="0" applyNumberFormat="1" applyFont="1" applyFill="1" applyBorder="1"/>
    <xf numFmtId="3" fontId="21" fillId="0" borderId="0" xfId="0" applyNumberFormat="1" applyFont="1" applyFill="1" applyBorder="1" applyAlignment="1">
      <alignment wrapText="1"/>
    </xf>
    <xf numFmtId="3" fontId="20" fillId="0" borderId="0" xfId="0" applyNumberFormat="1" applyFont="1" applyFill="1" applyBorder="1" applyAlignment="1">
      <alignment wrapText="1"/>
    </xf>
    <xf numFmtId="3" fontId="20" fillId="0" borderId="1" xfId="0" applyNumberFormat="1" applyFont="1" applyFill="1" applyBorder="1" applyAlignment="1">
      <alignment horizontal="left" wrapText="1"/>
    </xf>
    <xf numFmtId="3" fontId="20" fillId="0" borderId="1" xfId="0" applyNumberFormat="1" applyFont="1" applyFill="1" applyBorder="1" applyAlignment="1">
      <alignment horizontal="left"/>
    </xf>
    <xf numFmtId="3" fontId="20" fillId="0" borderId="1" xfId="0" applyNumberFormat="1" applyFont="1" applyFill="1" applyBorder="1" applyAlignment="1">
      <alignment wrapText="1"/>
    </xf>
    <xf numFmtId="3" fontId="22" fillId="0" borderId="1" xfId="0" applyNumberFormat="1" applyFont="1" applyBorder="1"/>
    <xf numFmtId="3" fontId="22" fillId="0" borderId="0" xfId="0" applyNumberFormat="1" applyFont="1" applyBorder="1"/>
    <xf numFmtId="49" fontId="20" fillId="0" borderId="1" xfId="0" applyNumberFormat="1" applyFont="1" applyFill="1" applyBorder="1" applyAlignment="1">
      <alignment horizontal="left" vertical="top" wrapText="1"/>
    </xf>
    <xf numFmtId="0" fontId="20" fillId="0" borderId="1" xfId="0" applyFont="1" applyFill="1" applyBorder="1" applyAlignment="1">
      <alignment horizontal="left" vertical="top"/>
    </xf>
    <xf numFmtId="3" fontId="20" fillId="0" borderId="0" xfId="0" applyNumberFormat="1" applyFont="1" applyFill="1" applyBorder="1" applyAlignment="1"/>
    <xf numFmtId="49" fontId="20" fillId="0" borderId="1" xfId="0" applyNumberFormat="1" applyFont="1" applyBorder="1" applyAlignment="1">
      <alignment horizontal="left" vertical="top" wrapText="1"/>
    </xf>
    <xf numFmtId="0" fontId="10" fillId="0" borderId="0" xfId="0" applyFont="1"/>
    <xf numFmtId="3" fontId="20" fillId="0" borderId="1" xfId="0" applyNumberFormat="1" applyFont="1" applyBorder="1" applyAlignment="1">
      <alignment horizontal="left" wrapText="1"/>
    </xf>
    <xf numFmtId="0" fontId="20" fillId="0" borderId="1" xfId="0" applyFont="1" applyBorder="1" applyAlignment="1">
      <alignment horizontal="left"/>
    </xf>
    <xf numFmtId="165" fontId="20" fillId="0" borderId="0" xfId="0" applyNumberFormat="1" applyFont="1" applyBorder="1"/>
    <xf numFmtId="165" fontId="20" fillId="0" borderId="2" xfId="0" applyNumberFormat="1" applyFont="1" applyBorder="1"/>
    <xf numFmtId="165" fontId="22" fillId="0" borderId="1" xfId="0" applyNumberFormat="1" applyFont="1" applyBorder="1"/>
    <xf numFmtId="165" fontId="22" fillId="0" borderId="0" xfId="0" applyNumberFormat="1" applyFont="1" applyBorder="1"/>
    <xf numFmtId="3" fontId="26" fillId="0" borderId="1" xfId="0" applyNumberFormat="1" applyFont="1" applyFill="1" applyBorder="1" applyAlignment="1">
      <alignment horizontal="right" vertical="center" wrapText="1"/>
    </xf>
    <xf numFmtId="0" fontId="26" fillId="0" borderId="1" xfId="0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26" fillId="0" borderId="3" xfId="0" applyFont="1" applyFill="1" applyBorder="1" applyAlignment="1">
      <alignment horizontal="right" vertical="center" wrapText="1"/>
    </xf>
    <xf numFmtId="0" fontId="18" fillId="0" borderId="0" xfId="0" applyFont="1" applyAlignment="1">
      <alignment wrapText="1"/>
    </xf>
    <xf numFmtId="164" fontId="18" fillId="0" borderId="0" xfId="0" applyNumberFormat="1" applyFont="1"/>
    <xf numFmtId="0" fontId="31" fillId="0" borderId="2" xfId="0" applyFont="1" applyBorder="1"/>
    <xf numFmtId="3" fontId="31" fillId="0" borderId="2" xfId="0" applyNumberFormat="1" applyFont="1" applyBorder="1"/>
    <xf numFmtId="164" fontId="31" fillId="0" borderId="2" xfId="0" applyNumberFormat="1" applyFont="1" applyBorder="1"/>
    <xf numFmtId="0" fontId="26" fillId="0" borderId="0" xfId="0" applyFont="1" applyAlignment="1">
      <alignment horizontal="left" vertical="center"/>
    </xf>
    <xf numFmtId="0" fontId="0" fillId="0" borderId="0" xfId="0" applyBorder="1" applyAlignment="1"/>
    <xf numFmtId="0" fontId="0" fillId="0" borderId="0" xfId="0" applyAlignment="1">
      <alignment horizontal="justify" vertical="center"/>
    </xf>
    <xf numFmtId="0" fontId="32" fillId="0" borderId="0" xfId="0" applyFont="1"/>
    <xf numFmtId="3" fontId="32" fillId="0" borderId="0" xfId="0" applyNumberFormat="1" applyFont="1"/>
    <xf numFmtId="164" fontId="32" fillId="0" borderId="0" xfId="0" applyNumberFormat="1" applyFont="1"/>
    <xf numFmtId="0" fontId="26" fillId="0" borderId="1" xfId="0" applyFont="1" applyFill="1" applyBorder="1" applyAlignment="1">
      <alignment horizontal="left" vertical="center"/>
    </xf>
    <xf numFmtId="3" fontId="26" fillId="0" borderId="1" xfId="0" applyNumberFormat="1" applyFont="1" applyFill="1" applyBorder="1" applyAlignment="1">
      <alignment horizontal="right" vertical="center"/>
    </xf>
    <xf numFmtId="165" fontId="26" fillId="0" borderId="1" xfId="0" applyNumberFormat="1" applyFont="1" applyFill="1" applyBorder="1" applyAlignment="1">
      <alignment horizontal="right" vertical="center"/>
    </xf>
    <xf numFmtId="165" fontId="26" fillId="0" borderId="0" xfId="0" applyNumberFormat="1" applyFont="1" applyFill="1" applyBorder="1" applyAlignment="1">
      <alignment horizontal="right" vertical="center"/>
    </xf>
    <xf numFmtId="0" fontId="26" fillId="0" borderId="0" xfId="0" applyFont="1" applyFill="1" applyBorder="1" applyAlignment="1">
      <alignment horizontal="left" vertical="center"/>
    </xf>
    <xf numFmtId="3" fontId="26" fillId="0" borderId="0" xfId="0" applyNumberFormat="1" applyFont="1" applyFill="1" applyBorder="1" applyAlignment="1">
      <alignment horizontal="right" vertical="center"/>
    </xf>
    <xf numFmtId="0" fontId="27" fillId="0" borderId="0" xfId="0" applyFont="1" applyFill="1" applyBorder="1" applyAlignment="1">
      <alignment horizontal="left" vertical="center"/>
    </xf>
    <xf numFmtId="3" fontId="27" fillId="0" borderId="0" xfId="0" applyNumberFormat="1" applyFont="1" applyFill="1" applyBorder="1" applyAlignment="1">
      <alignment horizontal="right" vertical="center"/>
    </xf>
    <xf numFmtId="165" fontId="27" fillId="0" borderId="0" xfId="0" applyNumberFormat="1" applyFont="1" applyFill="1" applyBorder="1" applyAlignment="1">
      <alignment horizontal="right" vertical="center"/>
    </xf>
    <xf numFmtId="3" fontId="36" fillId="0" borderId="2" xfId="0" applyNumberFormat="1" applyFont="1" applyFill="1" applyBorder="1" applyAlignment="1">
      <alignment horizontal="left" vertical="center"/>
    </xf>
    <xf numFmtId="3" fontId="36" fillId="0" borderId="2" xfId="0" applyNumberFormat="1" applyFont="1" applyFill="1" applyBorder="1" applyAlignment="1">
      <alignment horizontal="right" vertical="center"/>
    </xf>
    <xf numFmtId="165" fontId="36" fillId="0" borderId="2" xfId="0" applyNumberFormat="1" applyFont="1" applyFill="1" applyBorder="1" applyAlignment="1">
      <alignment horizontal="right" vertical="center"/>
    </xf>
    <xf numFmtId="0" fontId="26" fillId="0" borderId="0" xfId="0" applyFont="1" applyFill="1" applyAlignment="1">
      <alignment horizontal="left" vertical="center"/>
    </xf>
    <xf numFmtId="0" fontId="26" fillId="0" borderId="2" xfId="0" applyFont="1" applyFill="1" applyBorder="1" applyAlignment="1">
      <alignment horizontal="right" vertical="center" wrapText="1"/>
    </xf>
    <xf numFmtId="164" fontId="18" fillId="0" borderId="0" xfId="0" applyNumberFormat="1" applyFont="1" applyBorder="1"/>
    <xf numFmtId="164" fontId="32" fillId="0" borderId="0" xfId="0" applyNumberFormat="1" applyFont="1" applyBorder="1"/>
    <xf numFmtId="0" fontId="0" fillId="0" borderId="1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26" fillId="0" borderId="0" xfId="0" applyFont="1" applyFill="1" applyAlignment="1">
      <alignment horizontal="right" vertical="center" wrapText="1"/>
    </xf>
    <xf numFmtId="0" fontId="26" fillId="0" borderId="1" xfId="0" applyFont="1" applyFill="1" applyBorder="1" applyAlignment="1">
      <alignment horizontal="right" vertical="center"/>
    </xf>
    <xf numFmtId="164" fontId="26" fillId="0" borderId="1" xfId="0" applyNumberFormat="1" applyFont="1" applyFill="1" applyBorder="1" applyAlignment="1">
      <alignment horizontal="right" vertical="center"/>
    </xf>
    <xf numFmtId="164" fontId="26" fillId="0" borderId="0" xfId="0" applyNumberFormat="1" applyFont="1" applyFill="1" applyBorder="1" applyAlignment="1">
      <alignment horizontal="right" vertical="center"/>
    </xf>
    <xf numFmtId="0" fontId="26" fillId="0" borderId="0" xfId="0" applyFont="1" applyFill="1" applyBorder="1" applyAlignment="1">
      <alignment horizontal="right" vertical="center"/>
    </xf>
    <xf numFmtId="0" fontId="27" fillId="0" borderId="0" xfId="0" applyFont="1" applyFill="1" applyBorder="1" applyAlignment="1">
      <alignment horizontal="right" vertical="center"/>
    </xf>
    <xf numFmtId="164" fontId="27" fillId="0" borderId="0" xfId="0" applyNumberFormat="1" applyFont="1" applyFill="1" applyBorder="1" applyAlignment="1">
      <alignment horizontal="right" vertical="center"/>
    </xf>
    <xf numFmtId="0" fontId="26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64" fontId="36" fillId="0" borderId="2" xfId="0" applyNumberFormat="1" applyFont="1" applyFill="1" applyBorder="1" applyAlignment="1">
      <alignment horizontal="right" vertical="center"/>
    </xf>
    <xf numFmtId="3" fontId="18" fillId="0" borderId="1" xfId="0" applyNumberFormat="1" applyFont="1" applyBorder="1"/>
    <xf numFmtId="3" fontId="18" fillId="0" borderId="0" xfId="0" applyNumberFormat="1" applyFont="1" applyBorder="1"/>
    <xf numFmtId="0" fontId="0" fillId="0" borderId="1" xfId="0" applyBorder="1" applyAlignment="1">
      <alignment vertical="center" wrapText="1"/>
    </xf>
    <xf numFmtId="0" fontId="26" fillId="3" borderId="0" xfId="0" applyFont="1" applyFill="1" applyBorder="1" applyAlignment="1">
      <alignment horizontal="center" vertical="center" wrapText="1"/>
    </xf>
    <xf numFmtId="0" fontId="26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horizontal="right" vertical="center"/>
    </xf>
    <xf numFmtId="164" fontId="26" fillId="0" borderId="0" xfId="0" applyNumberFormat="1" applyFont="1" applyBorder="1" applyAlignment="1">
      <alignment horizontal="right" vertical="center"/>
    </xf>
    <xf numFmtId="3" fontId="26" fillId="0" borderId="0" xfId="0" applyNumberFormat="1" applyFont="1" applyBorder="1" applyAlignment="1">
      <alignment horizontal="right" vertical="center"/>
    </xf>
    <xf numFmtId="165" fontId="26" fillId="0" borderId="0" xfId="0" applyNumberFormat="1" applyFont="1" applyBorder="1" applyAlignment="1">
      <alignment horizontal="right" vertical="center"/>
    </xf>
    <xf numFmtId="0" fontId="27" fillId="0" borderId="0" xfId="0" applyFont="1" applyBorder="1" applyAlignment="1">
      <alignment horizontal="left" vertical="center"/>
    </xf>
    <xf numFmtId="0" fontId="27" fillId="0" borderId="0" xfId="0" applyFont="1" applyBorder="1" applyAlignment="1">
      <alignment horizontal="right" vertical="center"/>
    </xf>
    <xf numFmtId="164" fontId="27" fillId="0" borderId="0" xfId="0" applyNumberFormat="1" applyFont="1" applyBorder="1" applyAlignment="1">
      <alignment horizontal="right" vertical="center"/>
    </xf>
    <xf numFmtId="3" fontId="27" fillId="0" borderId="0" xfId="0" applyNumberFormat="1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3" fontId="36" fillId="0" borderId="2" xfId="0" applyNumberFormat="1" applyFont="1" applyBorder="1" applyAlignment="1">
      <alignment horizontal="left" vertical="center"/>
    </xf>
    <xf numFmtId="3" fontId="36" fillId="0" borderId="2" xfId="0" applyNumberFormat="1" applyFont="1" applyBorder="1" applyAlignment="1">
      <alignment horizontal="right" vertical="center"/>
    </xf>
    <xf numFmtId="164" fontId="36" fillId="0" borderId="2" xfId="0" applyNumberFormat="1" applyFont="1" applyBorder="1" applyAlignment="1">
      <alignment horizontal="right" vertical="center"/>
    </xf>
    <xf numFmtId="165" fontId="36" fillId="0" borderId="2" xfId="0" applyNumberFormat="1" applyFont="1" applyBorder="1" applyAlignment="1">
      <alignment horizontal="right" vertical="center"/>
    </xf>
    <xf numFmtId="0" fontId="26" fillId="0" borderId="3" xfId="0" applyFont="1" applyBorder="1" applyAlignment="1">
      <alignment horizontal="right" vertical="center" wrapText="1"/>
    </xf>
    <xf numFmtId="165" fontId="18" fillId="0" borderId="3" xfId="0" applyNumberFormat="1" applyFont="1" applyBorder="1" applyAlignment="1">
      <alignment horizontal="right" vertical="center"/>
    </xf>
    <xf numFmtId="165" fontId="20" fillId="0" borderId="3" xfId="0" applyNumberFormat="1" applyFont="1" applyBorder="1" applyAlignment="1">
      <alignment horizontal="right" vertical="center"/>
    </xf>
    <xf numFmtId="165" fontId="20" fillId="0" borderId="9" xfId="0" applyNumberFormat="1" applyFont="1" applyBorder="1" applyAlignment="1">
      <alignment horizontal="left" vertical="center"/>
    </xf>
    <xf numFmtId="165" fontId="20" fillId="0" borderId="10" xfId="0" applyNumberFormat="1" applyFont="1" applyBorder="1" applyAlignment="1">
      <alignment horizontal="left" vertical="center"/>
    </xf>
    <xf numFmtId="165" fontId="20" fillId="0" borderId="10" xfId="0" applyNumberFormat="1" applyFont="1" applyBorder="1" applyAlignment="1">
      <alignment horizontal="right" vertical="center"/>
    </xf>
    <xf numFmtId="0" fontId="20" fillId="0" borderId="3" xfId="0" applyFont="1" applyBorder="1" applyAlignment="1">
      <alignment horizontal="right" vertical="center" wrapText="1"/>
    </xf>
    <xf numFmtId="165" fontId="20" fillId="0" borderId="11" xfId="0" applyNumberFormat="1" applyFont="1" applyBorder="1" applyAlignment="1">
      <alignment horizontal="left" vertical="center"/>
    </xf>
    <xf numFmtId="165" fontId="20" fillId="0" borderId="11" xfId="0" applyNumberFormat="1" applyFont="1" applyBorder="1" applyAlignment="1">
      <alignment horizontal="right" vertical="center"/>
    </xf>
    <xf numFmtId="0" fontId="0" fillId="0" borderId="3" xfId="0" applyBorder="1"/>
    <xf numFmtId="3" fontId="18" fillId="0" borderId="0" xfId="0" applyNumberFormat="1" applyFont="1" applyAlignment="1">
      <alignment horizontal="right" vertical="center"/>
    </xf>
    <xf numFmtId="3" fontId="18" fillId="0" borderId="1" xfId="0" applyNumberFormat="1" applyFont="1" applyBorder="1" applyAlignment="1">
      <alignment wrapText="1"/>
    </xf>
    <xf numFmtId="3" fontId="18" fillId="0" borderId="0" xfId="0" applyNumberFormat="1" applyFont="1" applyBorder="1" applyAlignment="1">
      <alignment horizontal="right" vertical="center"/>
    </xf>
    <xf numFmtId="0" fontId="36" fillId="0" borderId="2" xfId="0" applyFont="1" applyFill="1" applyBorder="1" applyAlignment="1">
      <alignment horizontal="left" vertical="center"/>
    </xf>
    <xf numFmtId="3" fontId="31" fillId="0" borderId="2" xfId="0" applyNumberFormat="1" applyFont="1" applyBorder="1" applyAlignment="1">
      <alignment horizontal="right" vertical="center"/>
    </xf>
    <xf numFmtId="0" fontId="18" fillId="0" borderId="3" xfId="0" applyFont="1" applyBorder="1" applyAlignment="1">
      <alignment horizontal="right" vertical="center" wrapText="1"/>
    </xf>
    <xf numFmtId="0" fontId="0" fillId="0" borderId="1" xfId="0" applyBorder="1"/>
    <xf numFmtId="0" fontId="26" fillId="0" borderId="6" xfId="0" applyFont="1" applyFill="1" applyBorder="1" applyAlignment="1">
      <alignment horizontal="right" vertical="center" wrapText="1"/>
    </xf>
    <xf numFmtId="0" fontId="18" fillId="0" borderId="3" xfId="0" applyFont="1" applyBorder="1" applyAlignment="1">
      <alignment horizontal="right" vertical="center"/>
    </xf>
    <xf numFmtId="0" fontId="18" fillId="0" borderId="0" xfId="0" applyFont="1" applyBorder="1" applyAlignment="1">
      <alignment wrapText="1"/>
    </xf>
    <xf numFmtId="3" fontId="26" fillId="0" borderId="7" xfId="0" applyNumberFormat="1" applyFont="1" applyBorder="1" applyAlignment="1">
      <alignment horizontal="right" vertical="center"/>
    </xf>
    <xf numFmtId="164" fontId="18" fillId="0" borderId="1" xfId="0" applyNumberFormat="1" applyFont="1" applyBorder="1" applyAlignment="1">
      <alignment horizontal="right" vertical="center"/>
    </xf>
    <xf numFmtId="0" fontId="18" fillId="0" borderId="0" xfId="0" applyFont="1" applyBorder="1"/>
    <xf numFmtId="164" fontId="18" fillId="0" borderId="0" xfId="0" applyNumberFormat="1" applyFont="1" applyBorder="1" applyAlignment="1">
      <alignment horizontal="right" vertical="center"/>
    </xf>
    <xf numFmtId="0" fontId="0" fillId="0" borderId="0" xfId="0" applyFont="1"/>
    <xf numFmtId="3" fontId="36" fillId="0" borderId="12" xfId="0" applyNumberFormat="1" applyFont="1" applyBorder="1" applyAlignment="1">
      <alignment horizontal="left" vertical="center"/>
    </xf>
    <xf numFmtId="3" fontId="36" fillId="0" borderId="12" xfId="0" applyNumberFormat="1" applyFont="1" applyBorder="1" applyAlignment="1">
      <alignment horizontal="right" vertical="center"/>
    </xf>
    <xf numFmtId="0" fontId="0" fillId="0" borderId="2" xfId="0" applyBorder="1"/>
    <xf numFmtId="164" fontId="31" fillId="0" borderId="2" xfId="0" applyNumberFormat="1" applyFont="1" applyBorder="1" applyAlignment="1">
      <alignment horizontal="right" vertical="center"/>
    </xf>
    <xf numFmtId="0" fontId="26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right"/>
    </xf>
    <xf numFmtId="0" fontId="18" fillId="0" borderId="7" xfId="0" applyFont="1" applyBorder="1" applyAlignment="1">
      <alignment wrapText="1"/>
    </xf>
    <xf numFmtId="165" fontId="26" fillId="0" borderId="1" xfId="0" applyNumberFormat="1" applyFont="1" applyBorder="1" applyAlignment="1">
      <alignment horizontal="right" vertical="center"/>
    </xf>
    <xf numFmtId="0" fontId="26" fillId="0" borderId="7" xfId="0" applyFont="1" applyFill="1" applyBorder="1" applyAlignment="1">
      <alignment horizontal="left" vertical="center" wrapText="1"/>
    </xf>
    <xf numFmtId="0" fontId="26" fillId="0" borderId="7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26" fillId="0" borderId="0" xfId="0" applyFont="1" applyFill="1" applyBorder="1" applyAlignment="1">
      <alignment horizontal="left" vertical="center" wrapText="1"/>
    </xf>
    <xf numFmtId="0" fontId="26" fillId="0" borderId="7" xfId="0" applyFont="1" applyFill="1" applyBorder="1" applyAlignment="1">
      <alignment horizontal="left" vertical="center"/>
    </xf>
    <xf numFmtId="3" fontId="26" fillId="0" borderId="7" xfId="0" applyNumberFormat="1" applyFont="1" applyFill="1" applyBorder="1" applyAlignment="1">
      <alignment horizontal="right" vertical="center"/>
    </xf>
    <xf numFmtId="164" fontId="18" fillId="0" borderId="1" xfId="0" applyNumberFormat="1" applyFont="1" applyFill="1" applyBorder="1" applyAlignment="1">
      <alignment horizontal="right" vertical="center"/>
    </xf>
    <xf numFmtId="3" fontId="26" fillId="0" borderId="0" xfId="0" applyNumberFormat="1" applyFont="1" applyFill="1" applyBorder="1" applyAlignment="1">
      <alignment horizontal="right" vertical="center" wrapText="1"/>
    </xf>
    <xf numFmtId="164" fontId="18" fillId="0" borderId="0" xfId="0" applyNumberFormat="1" applyFont="1" applyFill="1" applyBorder="1" applyAlignment="1">
      <alignment horizontal="right" vertical="center"/>
    </xf>
    <xf numFmtId="3" fontId="36" fillId="0" borderId="12" xfId="0" applyNumberFormat="1" applyFont="1" applyFill="1" applyBorder="1" applyAlignment="1">
      <alignment horizontal="left" vertical="center"/>
    </xf>
    <xf numFmtId="3" fontId="36" fillId="0" borderId="12" xfId="0" applyNumberFormat="1" applyFont="1" applyFill="1" applyBorder="1" applyAlignment="1">
      <alignment horizontal="right" vertical="center"/>
    </xf>
    <xf numFmtId="164" fontId="31" fillId="0" borderId="2" xfId="0" applyNumberFormat="1" applyFont="1" applyFill="1" applyBorder="1" applyAlignment="1">
      <alignment horizontal="right" vertical="center"/>
    </xf>
    <xf numFmtId="0" fontId="26" fillId="0" borderId="4" xfId="0" applyFont="1" applyFill="1" applyBorder="1" applyAlignment="1">
      <alignment horizontal="right" vertical="center" wrapText="1"/>
    </xf>
    <xf numFmtId="0" fontId="37" fillId="0" borderId="0" xfId="0" applyFont="1"/>
    <xf numFmtId="0" fontId="37" fillId="0" borderId="0" xfId="0" applyFont="1" applyBorder="1"/>
    <xf numFmtId="164" fontId="18" fillId="0" borderId="1" xfId="0" applyNumberFormat="1" applyFont="1" applyBorder="1"/>
    <xf numFmtId="0" fontId="18" fillId="0" borderId="0" xfId="0" applyFont="1" applyAlignment="1">
      <alignment horizontal="left" wrapText="1"/>
    </xf>
    <xf numFmtId="0" fontId="3" fillId="0" borderId="0" xfId="0" applyFont="1" applyBorder="1" applyAlignment="1">
      <alignment vertical="center" wrapText="1"/>
    </xf>
    <xf numFmtId="0" fontId="1" fillId="0" borderId="0" xfId="0" applyFont="1" applyBorder="1" applyAlignment="1">
      <alignment wrapText="1"/>
    </xf>
    <xf numFmtId="0" fontId="20" fillId="0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top" wrapText="1"/>
    </xf>
    <xf numFmtId="0" fontId="18" fillId="0" borderId="0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0" fillId="0" borderId="2" xfId="0" applyBorder="1" applyAlignment="1">
      <alignment wrapText="1"/>
    </xf>
    <xf numFmtId="0" fontId="20" fillId="0" borderId="1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3" fontId="20" fillId="0" borderId="1" xfId="0" applyNumberFormat="1" applyFont="1" applyBorder="1" applyAlignment="1">
      <alignment horizontal="left" vertical="center" wrapText="1"/>
    </xf>
    <xf numFmtId="3" fontId="20" fillId="0" borderId="0" xfId="0" applyNumberFormat="1" applyFont="1" applyBorder="1" applyAlignment="1">
      <alignment horizontal="left" vertical="center"/>
    </xf>
    <xf numFmtId="3" fontId="20" fillId="0" borderId="1" xfId="0" applyNumberFormat="1" applyFont="1" applyFill="1" applyBorder="1" applyAlignment="1">
      <alignment horizontal="left" vertical="top" wrapText="1"/>
    </xf>
    <xf numFmtId="0" fontId="0" fillId="0" borderId="0" xfId="0" applyAlignment="1"/>
    <xf numFmtId="0" fontId="24" fillId="0" borderId="1" xfId="0" applyFont="1" applyFill="1" applyBorder="1" applyAlignment="1">
      <alignment horizontal="center"/>
    </xf>
    <xf numFmtId="0" fontId="24" fillId="0" borderId="0" xfId="0" applyFont="1" applyFill="1" applyAlignment="1"/>
    <xf numFmtId="0" fontId="24" fillId="0" borderId="0" xfId="0" applyFont="1" applyFill="1" applyBorder="1" applyAlignment="1"/>
    <xf numFmtId="0" fontId="23" fillId="0" borderId="1" xfId="0" applyFont="1" applyFill="1" applyBorder="1" applyAlignment="1">
      <alignment horizontal="right" vertical="center" wrapText="1"/>
    </xf>
    <xf numFmtId="0" fontId="24" fillId="0" borderId="2" xfId="0" applyFont="1" applyFill="1" applyBorder="1" applyAlignment="1">
      <alignment horizontal="right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0" borderId="0" xfId="0" applyFont="1" applyAlignment="1"/>
    <xf numFmtId="0" fontId="13" fillId="0" borderId="0" xfId="0" applyFont="1" applyBorder="1" applyAlignment="1"/>
    <xf numFmtId="0" fontId="15" fillId="0" borderId="1" xfId="0" applyFont="1" applyFill="1" applyBorder="1" applyAlignment="1">
      <alignment horizontal="right" vertical="center" wrapText="1"/>
    </xf>
    <xf numFmtId="0" fontId="13" fillId="0" borderId="2" xfId="0" applyFont="1" applyBorder="1" applyAlignment="1">
      <alignment horizontal="right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5" fillId="2" borderId="4" xfId="0" applyFont="1" applyFill="1" applyBorder="1" applyAlignment="1">
      <alignment horizontal="left" vertical="center" wrapText="1"/>
    </xf>
    <xf numFmtId="0" fontId="23" fillId="0" borderId="5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5" fillId="2" borderId="7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15" fillId="2" borderId="12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right"/>
    </xf>
    <xf numFmtId="0" fontId="24" fillId="0" borderId="2" xfId="0" applyFont="1" applyFill="1" applyBorder="1" applyAlignment="1">
      <alignment horizontal="right"/>
    </xf>
    <xf numFmtId="0" fontId="26" fillId="0" borderId="6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left" vertical="center" wrapText="1"/>
    </xf>
    <xf numFmtId="3" fontId="26" fillId="0" borderId="5" xfId="0" applyNumberFormat="1" applyFont="1" applyFill="1" applyBorder="1" applyAlignment="1">
      <alignment horizontal="center" vertical="center"/>
    </xf>
    <xf numFmtId="3" fontId="18" fillId="0" borderId="5" xfId="0" applyNumberFormat="1" applyFont="1" applyBorder="1" applyAlignment="1">
      <alignment horizontal="center" vertical="center"/>
    </xf>
    <xf numFmtId="3" fontId="26" fillId="0" borderId="1" xfId="0" applyNumberFormat="1" applyFont="1" applyFill="1" applyBorder="1" applyAlignment="1">
      <alignment horizontal="right" vertical="center" wrapText="1"/>
    </xf>
    <xf numFmtId="3" fontId="18" fillId="0" borderId="2" xfId="0" applyNumberFormat="1" applyFont="1" applyBorder="1" applyAlignment="1">
      <alignment horizontal="right"/>
    </xf>
    <xf numFmtId="0" fontId="26" fillId="0" borderId="1" xfId="0" applyFont="1" applyFill="1" applyBorder="1" applyAlignment="1">
      <alignment horizontal="right" vertical="center" wrapText="1"/>
    </xf>
    <xf numFmtId="0" fontId="18" fillId="0" borderId="2" xfId="0" applyFont="1" applyBorder="1" applyAlignment="1">
      <alignment horizontal="right" vertical="center" wrapText="1"/>
    </xf>
    <xf numFmtId="0" fontId="26" fillId="0" borderId="5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8" fillId="0" borderId="2" xfId="0" applyFont="1" applyBorder="1" applyAlignment="1">
      <alignment horizontal="right"/>
    </xf>
    <xf numFmtId="0" fontId="20" fillId="0" borderId="6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left" vertical="center" wrapText="1"/>
    </xf>
    <xf numFmtId="0" fontId="20" fillId="2" borderId="4" xfId="0" applyFont="1" applyFill="1" applyBorder="1" applyAlignment="1">
      <alignment horizontal="left" vertical="center" wrapText="1"/>
    </xf>
    <xf numFmtId="0" fontId="20" fillId="2" borderId="7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1" xfId="0" applyFont="1" applyFill="1" applyBorder="1" applyAlignment="1">
      <alignment horizontal="right" vertical="center" wrapText="1"/>
    </xf>
    <xf numFmtId="0" fontId="20" fillId="0" borderId="2" xfId="0" applyFont="1" applyBorder="1" applyAlignment="1">
      <alignment horizontal="right"/>
    </xf>
    <xf numFmtId="0" fontId="20" fillId="0" borderId="2" xfId="0" applyFont="1" applyBorder="1" applyAlignment="1">
      <alignment horizontal="right" vertical="center" wrapText="1"/>
    </xf>
    <xf numFmtId="0" fontId="0" fillId="0" borderId="11" xfId="0" applyBorder="1" applyAlignment="1">
      <alignment horizontal="right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 applyAlignment="1"/>
    <xf numFmtId="0" fontId="1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wrapText="1"/>
    </xf>
    <xf numFmtId="0" fontId="20" fillId="0" borderId="2" xfId="0" applyFont="1" applyFill="1" applyBorder="1" applyAlignment="1">
      <alignment horizontal="right" vertical="center" wrapText="1"/>
    </xf>
    <xf numFmtId="0" fontId="9" fillId="0" borderId="2" xfId="0" applyFont="1" applyBorder="1" applyAlignment="1">
      <alignment horizontal="right"/>
    </xf>
    <xf numFmtId="3" fontId="20" fillId="0" borderId="7" xfId="0" applyNumberFormat="1" applyFont="1" applyFill="1" applyBorder="1" applyAlignment="1">
      <alignment horizontal="center" vertical="center" wrapText="1"/>
    </xf>
    <xf numFmtId="3" fontId="20" fillId="0" borderId="6" xfId="0" applyNumberFormat="1" applyFont="1" applyFill="1" applyBorder="1" applyAlignment="1">
      <alignment horizontal="center" vertical="center" wrapText="1"/>
    </xf>
    <xf numFmtId="3" fontId="20" fillId="2" borderId="5" xfId="0" applyNumberFormat="1" applyFont="1" applyFill="1" applyBorder="1" applyAlignment="1">
      <alignment horizontal="left" vertical="center" wrapText="1"/>
    </xf>
    <xf numFmtId="3" fontId="20" fillId="2" borderId="4" xfId="0" applyNumberFormat="1" applyFont="1" applyFill="1" applyBorder="1" applyAlignment="1">
      <alignment horizontal="left" vertical="center" wrapText="1"/>
    </xf>
    <xf numFmtId="3" fontId="20" fillId="2" borderId="7" xfId="0" applyNumberFormat="1" applyFont="1" applyFill="1" applyBorder="1" applyAlignment="1">
      <alignment horizontal="left" vertical="center" wrapText="1"/>
    </xf>
    <xf numFmtId="3" fontId="20" fillId="0" borderId="5" xfId="0" applyNumberFormat="1" applyFont="1" applyFill="1" applyBorder="1" applyAlignment="1">
      <alignment horizontal="center" vertical="center"/>
    </xf>
    <xf numFmtId="3" fontId="20" fillId="0" borderId="5" xfId="0" applyNumberFormat="1" applyFont="1" applyBorder="1" applyAlignment="1">
      <alignment horizontal="center" vertical="center"/>
    </xf>
    <xf numFmtId="3" fontId="20" fillId="0" borderId="1" xfId="0" applyNumberFormat="1" applyFont="1" applyFill="1" applyBorder="1" applyAlignment="1">
      <alignment horizontal="right" vertical="center" wrapText="1"/>
    </xf>
    <xf numFmtId="3" fontId="20" fillId="0" borderId="2" xfId="0" applyNumberFormat="1" applyFont="1" applyBorder="1" applyAlignment="1">
      <alignment horizontal="right"/>
    </xf>
    <xf numFmtId="3" fontId="20" fillId="0" borderId="2" xfId="0" applyNumberFormat="1" applyFont="1" applyBorder="1" applyAlignment="1">
      <alignment horizontal="right" vertical="center" wrapText="1"/>
    </xf>
    <xf numFmtId="0" fontId="0" fillId="0" borderId="2" xfId="0" applyBorder="1" applyAlignment="1"/>
    <xf numFmtId="0" fontId="20" fillId="0" borderId="3" xfId="0" applyFont="1" applyBorder="1" applyAlignment="1">
      <alignment horizontal="center"/>
    </xf>
    <xf numFmtId="0" fontId="20" fillId="0" borderId="0" xfId="0" applyFont="1" applyFill="1" applyBorder="1" applyAlignment="1">
      <alignment horizontal="right" vertical="center" wrapText="1"/>
    </xf>
    <xf numFmtId="0" fontId="20" fillId="0" borderId="2" xfId="0" applyFont="1" applyBorder="1" applyAlignment="1">
      <alignment horizontal="center"/>
    </xf>
    <xf numFmtId="0" fontId="20" fillId="2" borderId="6" xfId="0" applyFont="1" applyFill="1" applyBorder="1" applyAlignment="1">
      <alignment horizontal="left" vertical="center" wrapText="1"/>
    </xf>
    <xf numFmtId="0" fontId="14" fillId="0" borderId="2" xfId="0" applyFont="1" applyBorder="1" applyAlignment="1">
      <alignment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8" fillId="0" borderId="1" xfId="0" applyFont="1" applyFill="1" applyBorder="1" applyAlignment="1">
      <alignment wrapText="1"/>
    </xf>
    <xf numFmtId="0" fontId="9" fillId="0" borderId="1" xfId="0" applyFont="1" applyBorder="1" applyAlignment="1">
      <alignment wrapText="1"/>
    </xf>
    <xf numFmtId="0" fontId="18" fillId="0" borderId="0" xfId="0" applyFont="1" applyFill="1" applyBorder="1" applyAlignment="1">
      <alignment horizontal="left" wrapText="1"/>
    </xf>
    <xf numFmtId="0" fontId="0" fillId="0" borderId="0" xfId="0" applyBorder="1" applyAlignment="1">
      <alignment horizontal="left"/>
    </xf>
    <xf numFmtId="3" fontId="20" fillId="0" borderId="1" xfId="0" applyNumberFormat="1" applyFont="1" applyFill="1" applyBorder="1" applyAlignment="1">
      <alignment horizontal="left" vertical="center" wrapText="1"/>
    </xf>
    <xf numFmtId="3" fontId="20" fillId="0" borderId="0" xfId="0" applyNumberFormat="1" applyFont="1" applyFill="1" applyBorder="1" applyAlignment="1">
      <alignment horizontal="left" vertical="center" wrapText="1"/>
    </xf>
    <xf numFmtId="3" fontId="20" fillId="0" borderId="1" xfId="0" applyNumberFormat="1" applyFont="1" applyFill="1" applyBorder="1" applyAlignment="1">
      <alignment horizontal="center"/>
    </xf>
    <xf numFmtId="3" fontId="20" fillId="0" borderId="0" xfId="0" applyNumberFormat="1" applyFont="1" applyFill="1" applyBorder="1" applyAlignment="1">
      <alignment horizontal="right" vertical="center" wrapText="1"/>
    </xf>
    <xf numFmtId="3" fontId="20" fillId="0" borderId="3" xfId="0" applyNumberFormat="1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wrapText="1"/>
    </xf>
    <xf numFmtId="0" fontId="0" fillId="0" borderId="0" xfId="0" applyAlignment="1">
      <alignment wrapText="1"/>
    </xf>
    <xf numFmtId="0" fontId="20" fillId="0" borderId="1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right" vertical="top" wrapText="1"/>
    </xf>
    <xf numFmtId="0" fontId="20" fillId="0" borderId="0" xfId="0" applyFont="1" applyFill="1" applyBorder="1" applyAlignment="1">
      <alignment horizontal="right" vertical="top" wrapText="1"/>
    </xf>
    <xf numFmtId="0" fontId="20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3" fontId="14" fillId="0" borderId="2" xfId="0" applyNumberFormat="1" applyFont="1" applyBorder="1" applyAlignment="1">
      <alignment vertical="center" wrapText="1"/>
    </xf>
    <xf numFmtId="3" fontId="20" fillId="0" borderId="1" xfId="0" applyNumberFormat="1" applyFont="1" applyBorder="1" applyAlignment="1">
      <alignment horizontal="right" vertical="top" wrapText="1"/>
    </xf>
    <xf numFmtId="3" fontId="20" fillId="0" borderId="0" xfId="0" applyNumberFormat="1" applyFont="1" applyBorder="1" applyAlignment="1">
      <alignment horizontal="right" vertical="top" wrapText="1"/>
    </xf>
    <xf numFmtId="3" fontId="20" fillId="0" borderId="1" xfId="0" applyNumberFormat="1" applyFont="1" applyBorder="1" applyAlignment="1">
      <alignment horizontal="left" vertical="center"/>
    </xf>
    <xf numFmtId="3" fontId="20" fillId="0" borderId="1" xfId="0" applyNumberFormat="1" applyFont="1" applyBorder="1" applyAlignment="1">
      <alignment vertical="center"/>
    </xf>
    <xf numFmtId="0" fontId="20" fillId="0" borderId="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wrapText="1"/>
    </xf>
    <xf numFmtId="3" fontId="20" fillId="0" borderId="1" xfId="0" applyNumberFormat="1" applyFont="1" applyBorder="1" applyAlignment="1">
      <alignment horizontal="right" vertical="center" wrapText="1"/>
    </xf>
    <xf numFmtId="3" fontId="20" fillId="0" borderId="0" xfId="0" applyNumberFormat="1" applyFont="1" applyBorder="1" applyAlignment="1">
      <alignment horizontal="right" vertical="center" wrapText="1"/>
    </xf>
    <xf numFmtId="0" fontId="20" fillId="0" borderId="0" xfId="0" applyFont="1" applyBorder="1" applyAlignment="1">
      <alignment horizontal="left" vertical="center" wrapText="1"/>
    </xf>
    <xf numFmtId="3" fontId="20" fillId="0" borderId="1" xfId="0" applyNumberFormat="1" applyFont="1" applyFill="1" applyBorder="1" applyAlignment="1">
      <alignment horizontal="left" vertical="center"/>
    </xf>
    <xf numFmtId="3" fontId="20" fillId="0" borderId="0" xfId="0" applyNumberFormat="1" applyFont="1" applyFill="1" applyBorder="1" applyAlignment="1">
      <alignment horizontal="left" vertical="center"/>
    </xf>
    <xf numFmtId="3" fontId="20" fillId="0" borderId="3" xfId="0" applyNumberFormat="1" applyFont="1" applyFill="1" applyBorder="1" applyAlignment="1">
      <alignment horizontal="center" vertical="center" wrapText="1"/>
    </xf>
    <xf numFmtId="3" fontId="20" fillId="0" borderId="1" xfId="0" applyNumberFormat="1" applyFont="1" applyFill="1" applyBorder="1" applyAlignment="1">
      <alignment horizontal="right" vertical="top" wrapText="1"/>
    </xf>
    <xf numFmtId="3" fontId="20" fillId="0" borderId="0" xfId="0" applyNumberFormat="1" applyFont="1" applyFill="1" applyBorder="1" applyAlignment="1">
      <alignment horizontal="right" vertical="top" wrapText="1"/>
    </xf>
    <xf numFmtId="0" fontId="20" fillId="0" borderId="1" xfId="0" applyFont="1" applyFill="1" applyBorder="1" applyAlignment="1">
      <alignment horizontal="right" wrapText="1"/>
    </xf>
    <xf numFmtId="0" fontId="20" fillId="0" borderId="0" xfId="0" applyFont="1" applyFill="1" applyBorder="1" applyAlignment="1">
      <alignment horizontal="right" wrapText="1"/>
    </xf>
    <xf numFmtId="3" fontId="20" fillId="0" borderId="1" xfId="0" applyNumberFormat="1" applyFont="1" applyFill="1" applyBorder="1" applyAlignment="1">
      <alignment horizontal="right" wrapText="1"/>
    </xf>
    <xf numFmtId="3" fontId="20" fillId="0" borderId="0" xfId="0" applyNumberFormat="1" applyFont="1" applyFill="1" applyBorder="1" applyAlignment="1">
      <alignment horizontal="right" wrapText="1"/>
    </xf>
    <xf numFmtId="0" fontId="3" fillId="0" borderId="0" xfId="0" applyFont="1" applyAlignment="1">
      <alignment wrapText="1"/>
    </xf>
    <xf numFmtId="0" fontId="20" fillId="0" borderId="3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right" wrapText="1"/>
    </xf>
    <xf numFmtId="0" fontId="20" fillId="0" borderId="0" xfId="0" applyFont="1" applyBorder="1" applyAlignment="1">
      <alignment horizontal="right" wrapText="1"/>
    </xf>
    <xf numFmtId="0" fontId="20" fillId="0" borderId="1" xfId="0" applyFont="1" applyBorder="1" applyAlignment="1">
      <alignment horizontal="right" vertical="center" wrapText="1"/>
    </xf>
    <xf numFmtId="0" fontId="20" fillId="0" borderId="0" xfId="0" applyFont="1" applyBorder="1" applyAlignment="1">
      <alignment horizontal="right" vertical="center" wrapText="1"/>
    </xf>
    <xf numFmtId="3" fontId="20" fillId="0" borderId="3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3" fontId="20" fillId="0" borderId="3" xfId="0" applyNumberFormat="1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20" fillId="0" borderId="0" xfId="0" applyFont="1" applyBorder="1" applyAlignment="1">
      <alignment horizontal="justify" vertical="center" wrapText="1"/>
    </xf>
    <xf numFmtId="0" fontId="0" fillId="0" borderId="0" xfId="0" applyAlignment="1">
      <alignment horizontal="justify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0" xfId="0" applyBorder="1" applyAlignment="1"/>
    <xf numFmtId="0" fontId="0" fillId="0" borderId="2" xfId="0" applyBorder="1" applyAlignment="1">
      <alignment horizontal="right" vertical="center" wrapText="1"/>
    </xf>
    <xf numFmtId="0" fontId="26" fillId="0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3" fillId="0" borderId="0" xfId="0" applyFont="1" applyFill="1" applyAlignment="1">
      <alignment horizontal="left" vertical="center" wrapText="1"/>
    </xf>
    <xf numFmtId="0" fontId="0" fillId="0" borderId="0" xfId="0" applyFill="1" applyAlignment="1">
      <alignment wrapText="1"/>
    </xf>
    <xf numFmtId="0" fontId="20" fillId="0" borderId="1" xfId="0" quotePrefix="1" applyFont="1" applyFill="1" applyBorder="1" applyAlignment="1">
      <alignment horizontal="left" vertical="center" wrapText="1"/>
    </xf>
    <xf numFmtId="0" fontId="20" fillId="0" borderId="0" xfId="0" quotePrefix="1" applyFont="1" applyFill="1" applyBorder="1" applyAlignment="1">
      <alignment horizontal="left" vertical="center"/>
    </xf>
    <xf numFmtId="0" fontId="26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right"/>
    </xf>
    <xf numFmtId="0" fontId="0" fillId="0" borderId="2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26" fillId="0" borderId="2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Fill="1" applyAlignment="1"/>
    <xf numFmtId="0" fontId="0" fillId="0" borderId="1" xfId="0" applyFill="1" applyBorder="1" applyAlignment="1">
      <alignment horizontal="right" vertical="center" wrapText="1"/>
    </xf>
    <xf numFmtId="0" fontId="0" fillId="0" borderId="2" xfId="0" applyFill="1" applyBorder="1" applyAlignment="1">
      <alignment horizontal="right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0" xfId="0" applyFill="1" applyBorder="1" applyAlignment="1"/>
    <xf numFmtId="0" fontId="0" fillId="0" borderId="6" xfId="0" applyFill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26" fillId="0" borderId="3" xfId="0" applyFont="1" applyFill="1" applyBorder="1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right"/>
    </xf>
    <xf numFmtId="0" fontId="0" fillId="3" borderId="3" xfId="0" applyFill="1" applyBorder="1" applyAlignment="1">
      <alignment horizontal="center" vertical="center" wrapText="1"/>
    </xf>
    <xf numFmtId="0" fontId="26" fillId="3" borderId="6" xfId="0" applyFont="1" applyFill="1" applyBorder="1" applyAlignment="1">
      <alignment horizontal="center" vertical="center" wrapText="1"/>
    </xf>
    <xf numFmtId="0" fontId="20" fillId="0" borderId="2" xfId="0" quotePrefix="1" applyFont="1" applyFill="1" applyBorder="1" applyAlignment="1">
      <alignment horizontal="left" vertical="center"/>
    </xf>
    <xf numFmtId="0" fontId="0" fillId="3" borderId="6" xfId="0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wrapText="1"/>
    </xf>
    <xf numFmtId="0" fontId="18" fillId="0" borderId="1" xfId="0" applyFont="1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33" fillId="0" borderId="0" xfId="0" applyFont="1" applyAlignment="1">
      <alignment horizontal="left" vertical="center" wrapText="1"/>
    </xf>
    <xf numFmtId="0" fontId="26" fillId="2" borderId="7" xfId="0" applyFont="1" applyFill="1" applyBorder="1" applyAlignment="1">
      <alignment horizontal="left" vertical="center" wrapText="1"/>
    </xf>
    <xf numFmtId="0" fontId="26" fillId="2" borderId="0" xfId="0" applyFont="1" applyFill="1" applyBorder="1" applyAlignment="1">
      <alignment horizontal="left" vertical="center" wrapText="1"/>
    </xf>
    <xf numFmtId="0" fontId="26" fillId="2" borderId="12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26" fillId="0" borderId="7" xfId="0" applyFont="1" applyFill="1" applyBorder="1" applyAlignment="1">
      <alignment horizontal="right" vertical="center" wrapText="1"/>
    </xf>
    <xf numFmtId="0" fontId="26" fillId="0" borderId="12" xfId="0" applyFont="1" applyFill="1" applyBorder="1" applyAlignment="1">
      <alignment horizontal="right" vertical="center" wrapText="1"/>
    </xf>
    <xf numFmtId="0" fontId="18" fillId="0" borderId="1" xfId="0" applyFont="1" applyFill="1" applyBorder="1" applyAlignment="1">
      <alignment horizontal="right" vertical="center" wrapText="1"/>
    </xf>
    <xf numFmtId="0" fontId="18" fillId="0" borderId="2" xfId="0" applyFont="1" applyFill="1" applyBorder="1" applyAlignment="1">
      <alignment horizontal="right" vertical="center" wrapText="1"/>
    </xf>
    <xf numFmtId="0" fontId="26" fillId="0" borderId="7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left" vertical="center" wrapText="1"/>
    </xf>
    <xf numFmtId="0" fontId="26" fillId="0" borderId="4" xfId="0" applyFont="1" applyFill="1" applyBorder="1" applyAlignment="1">
      <alignment horizontal="center" vertical="center"/>
    </xf>
    <xf numFmtId="0" fontId="26" fillId="0" borderId="12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0"/>
  <sheetViews>
    <sheetView workbookViewId="0">
      <selection activeCell="C39" sqref="C39"/>
    </sheetView>
  </sheetViews>
  <sheetFormatPr defaultRowHeight="14.4" x14ac:dyDescent="0.3"/>
  <cols>
    <col min="1" max="1" width="19.296875" customWidth="1"/>
  </cols>
  <sheetData>
    <row r="1" spans="1:25" x14ac:dyDescent="0.3">
      <c r="A1" s="3" t="s">
        <v>232</v>
      </c>
    </row>
    <row r="2" spans="1:25" x14ac:dyDescent="0.3">
      <c r="A2" s="3" t="s">
        <v>235</v>
      </c>
    </row>
    <row r="3" spans="1:25" s="6" customFormat="1" x14ac:dyDescent="0.3">
      <c r="A3" s="6" t="s">
        <v>236</v>
      </c>
    </row>
    <row r="4" spans="1:25" x14ac:dyDescent="0.3">
      <c r="A4" t="s">
        <v>237</v>
      </c>
    </row>
    <row r="5" spans="1:25" x14ac:dyDescent="0.3">
      <c r="A5" t="s">
        <v>238</v>
      </c>
    </row>
    <row r="6" spans="1:25" x14ac:dyDescent="0.3">
      <c r="A6" s="6" t="s">
        <v>239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s="6" customFormat="1" x14ac:dyDescent="0.3">
      <c r="A7" s="6" t="s">
        <v>240</v>
      </c>
    </row>
    <row r="8" spans="1:25" ht="14.55" customHeight="1" x14ac:dyDescent="0.3">
      <c r="A8" s="6" t="s">
        <v>241</v>
      </c>
    </row>
    <row r="9" spans="1:25" x14ac:dyDescent="0.3">
      <c r="A9" s="6" t="s">
        <v>242</v>
      </c>
    </row>
    <row r="10" spans="1:25" x14ac:dyDescent="0.3">
      <c r="A10" t="s">
        <v>243</v>
      </c>
    </row>
    <row r="11" spans="1:25" ht="14.55" customHeight="1" x14ac:dyDescent="0.3">
      <c r="A11" t="s">
        <v>244</v>
      </c>
    </row>
    <row r="12" spans="1:25" ht="14.55" customHeight="1" x14ac:dyDescent="0.3">
      <c r="A12" t="s">
        <v>245</v>
      </c>
    </row>
    <row r="13" spans="1:25" x14ac:dyDescent="0.3">
      <c r="A13" t="s">
        <v>246</v>
      </c>
    </row>
    <row r="14" spans="1:25" x14ac:dyDescent="0.3">
      <c r="A14" s="6" t="s">
        <v>247</v>
      </c>
    </row>
    <row r="15" spans="1:25" x14ac:dyDescent="0.3">
      <c r="A15" t="s">
        <v>248</v>
      </c>
    </row>
    <row r="16" spans="1:25" x14ac:dyDescent="0.3">
      <c r="A16" t="s">
        <v>233</v>
      </c>
    </row>
    <row r="17" spans="1:1" x14ac:dyDescent="0.3">
      <c r="A17" t="s">
        <v>249</v>
      </c>
    </row>
    <row r="18" spans="1:1" x14ac:dyDescent="0.3">
      <c r="A18" t="s">
        <v>250</v>
      </c>
    </row>
    <row r="19" spans="1:1" x14ac:dyDescent="0.3">
      <c r="A19" t="s">
        <v>251</v>
      </c>
    </row>
    <row r="20" spans="1:1" x14ac:dyDescent="0.3">
      <c r="A20" t="s">
        <v>252</v>
      </c>
    </row>
    <row r="21" spans="1:1" x14ac:dyDescent="0.3">
      <c r="A21" t="s">
        <v>253</v>
      </c>
    </row>
    <row r="22" spans="1:1" x14ac:dyDescent="0.3">
      <c r="A22" t="s">
        <v>254</v>
      </c>
    </row>
    <row r="23" spans="1:1" x14ac:dyDescent="0.3">
      <c r="A23" t="s">
        <v>255</v>
      </c>
    </row>
    <row r="24" spans="1:1" x14ac:dyDescent="0.3">
      <c r="A24" t="s">
        <v>256</v>
      </c>
    </row>
    <row r="25" spans="1:1" x14ac:dyDescent="0.3">
      <c r="A25" t="s">
        <v>257</v>
      </c>
    </row>
    <row r="26" spans="1:1" x14ac:dyDescent="0.3">
      <c r="A26" t="s">
        <v>258</v>
      </c>
    </row>
    <row r="27" spans="1:1" x14ac:dyDescent="0.3">
      <c r="A27" t="s">
        <v>259</v>
      </c>
    </row>
    <row r="28" spans="1:1" x14ac:dyDescent="0.3">
      <c r="A28" t="s">
        <v>260</v>
      </c>
    </row>
    <row r="29" spans="1:1" x14ac:dyDescent="0.3">
      <c r="A29" t="s">
        <v>261</v>
      </c>
    </row>
    <row r="30" spans="1:1" x14ac:dyDescent="0.3">
      <c r="A30" t="s">
        <v>262</v>
      </c>
    </row>
    <row r="31" spans="1:1" x14ac:dyDescent="0.3">
      <c r="A31" t="s">
        <v>263</v>
      </c>
    </row>
    <row r="32" spans="1:1" x14ac:dyDescent="0.3">
      <c r="A32" t="s">
        <v>264</v>
      </c>
    </row>
    <row r="33" spans="1:1" x14ac:dyDescent="0.3">
      <c r="A33" t="s">
        <v>265</v>
      </c>
    </row>
    <row r="34" spans="1:1" x14ac:dyDescent="0.3">
      <c r="A34" t="s">
        <v>266</v>
      </c>
    </row>
    <row r="35" spans="1:1" x14ac:dyDescent="0.3">
      <c r="A35" t="s">
        <v>267</v>
      </c>
    </row>
    <row r="36" spans="1:1" x14ac:dyDescent="0.3">
      <c r="A36" t="s">
        <v>268</v>
      </c>
    </row>
    <row r="37" spans="1:1" x14ac:dyDescent="0.3">
      <c r="A37" t="s">
        <v>234</v>
      </c>
    </row>
    <row r="38" spans="1:1" x14ac:dyDescent="0.3">
      <c r="A38" t="s">
        <v>269</v>
      </c>
    </row>
    <row r="39" spans="1:1" x14ac:dyDescent="0.3">
      <c r="A39" s="3" t="s">
        <v>270</v>
      </c>
    </row>
    <row r="40" spans="1:1" x14ac:dyDescent="0.3">
      <c r="A40" t="s">
        <v>271</v>
      </c>
    </row>
    <row r="41" spans="1:1" x14ac:dyDescent="0.3">
      <c r="A41" t="s">
        <v>272</v>
      </c>
    </row>
    <row r="42" spans="1:1" x14ac:dyDescent="0.3">
      <c r="A42" t="s">
        <v>273</v>
      </c>
    </row>
    <row r="43" spans="1:1" x14ac:dyDescent="0.3">
      <c r="A43" t="s">
        <v>274</v>
      </c>
    </row>
    <row r="44" spans="1:1" x14ac:dyDescent="0.3">
      <c r="A44" t="s">
        <v>275</v>
      </c>
    </row>
    <row r="45" spans="1:1" x14ac:dyDescent="0.3">
      <c r="A45" t="s">
        <v>276</v>
      </c>
    </row>
    <row r="46" spans="1:1" x14ac:dyDescent="0.3">
      <c r="A46" t="s">
        <v>277</v>
      </c>
    </row>
    <row r="47" spans="1:1" x14ac:dyDescent="0.3">
      <c r="A47" t="s">
        <v>278</v>
      </c>
    </row>
    <row r="48" spans="1:1" x14ac:dyDescent="0.3">
      <c r="A48" t="s">
        <v>279</v>
      </c>
    </row>
    <row r="49" spans="1:1" x14ac:dyDescent="0.3">
      <c r="A49" t="s">
        <v>280</v>
      </c>
    </row>
    <row r="50" spans="1:1" x14ac:dyDescent="0.3">
      <c r="A50" t="s">
        <v>281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E177"/>
  <sheetViews>
    <sheetView workbookViewId="0"/>
  </sheetViews>
  <sheetFormatPr defaultColWidth="9.19921875" defaultRowHeight="10.4" x14ac:dyDescent="0.2"/>
  <cols>
    <col min="1" max="1" width="26" style="26" customWidth="1"/>
    <col min="2" max="2" width="4" style="26" bestFit="1" customWidth="1"/>
    <col min="3" max="3" width="5.5" style="26" bestFit="1" customWidth="1"/>
    <col min="4" max="4" width="8.19921875" style="26" customWidth="1"/>
    <col min="5" max="5" width="6.19921875" style="26" customWidth="1"/>
    <col min="6" max="6" width="1.19921875" style="26" customWidth="1"/>
    <col min="7" max="7" width="4" style="26" bestFit="1" customWidth="1"/>
    <col min="8" max="8" width="0.796875" style="26" customWidth="1"/>
    <col min="9" max="9" width="3.796875" style="26" bestFit="1" customWidth="1"/>
    <col min="10" max="10" width="5.5" style="26" bestFit="1" customWidth="1"/>
    <col min="11" max="11" width="8.296875" style="26" customWidth="1"/>
    <col min="12" max="12" width="7.5" style="26" customWidth="1"/>
    <col min="13" max="13" width="0.69921875" style="26" customWidth="1"/>
    <col min="14" max="14" width="4.19921875" style="26" bestFit="1" customWidth="1"/>
    <col min="15" max="15" width="0.796875" style="26" customWidth="1"/>
    <col min="16" max="16" width="3.796875" style="26" bestFit="1" customWidth="1"/>
    <col min="17" max="17" width="5.5" style="26" bestFit="1" customWidth="1"/>
    <col min="18" max="19" width="7.796875" style="26" customWidth="1"/>
    <col min="20" max="20" width="0.69921875" style="26" customWidth="1"/>
    <col min="21" max="21" width="4" style="26" bestFit="1" customWidth="1"/>
    <col min="22" max="22" width="0.5" style="26" customWidth="1"/>
    <col min="23" max="23" width="4" style="26" bestFit="1" customWidth="1"/>
    <col min="24" max="24" width="5.5" style="26" bestFit="1" customWidth="1"/>
    <col min="25" max="25" width="7.796875" style="26" customWidth="1"/>
    <col min="26" max="26" width="6.69921875" style="26" customWidth="1"/>
    <col min="27" max="27" width="0.5" style="26" customWidth="1"/>
    <col min="28" max="28" width="4.19921875" style="26" bestFit="1" customWidth="1"/>
    <col min="29" max="29" width="0.69921875" style="26" customWidth="1"/>
    <col min="30" max="31" width="7.796875" style="26" customWidth="1"/>
    <col min="32" max="16384" width="9.19921875" style="26"/>
  </cols>
  <sheetData>
    <row r="1" spans="1:31" x14ac:dyDescent="0.2">
      <c r="A1" s="79" t="s">
        <v>204</v>
      </c>
      <c r="B1" s="79"/>
    </row>
    <row r="2" spans="1:31" ht="11.95" customHeight="1" x14ac:dyDescent="0.2">
      <c r="A2" s="539" t="s">
        <v>118</v>
      </c>
      <c r="B2" s="197"/>
      <c r="C2" s="542" t="s">
        <v>33</v>
      </c>
      <c r="D2" s="542"/>
      <c r="E2" s="542"/>
      <c r="F2" s="542"/>
      <c r="G2" s="542"/>
      <c r="H2" s="542"/>
      <c r="I2" s="542"/>
      <c r="J2" s="542"/>
      <c r="K2" s="542"/>
      <c r="L2" s="542"/>
      <c r="M2" s="542"/>
      <c r="N2" s="542"/>
      <c r="O2" s="542"/>
      <c r="P2" s="542"/>
      <c r="Q2" s="542"/>
      <c r="R2" s="542"/>
      <c r="S2" s="542"/>
      <c r="T2" s="542"/>
      <c r="U2" s="542"/>
      <c r="V2" s="542"/>
      <c r="W2" s="542"/>
      <c r="X2" s="542"/>
      <c r="Y2" s="542"/>
      <c r="Z2" s="542"/>
      <c r="AA2" s="542"/>
      <c r="AB2" s="543"/>
      <c r="AC2" s="198"/>
      <c r="AD2" s="544" t="s">
        <v>102</v>
      </c>
      <c r="AE2" s="544" t="s">
        <v>156</v>
      </c>
    </row>
    <row r="3" spans="1:31" ht="17.149999999999999" customHeight="1" x14ac:dyDescent="0.2">
      <c r="A3" s="540"/>
      <c r="B3" s="537" t="s">
        <v>103</v>
      </c>
      <c r="C3" s="537"/>
      <c r="D3" s="537"/>
      <c r="E3" s="537"/>
      <c r="F3" s="537"/>
      <c r="G3" s="537"/>
      <c r="H3" s="199"/>
      <c r="I3" s="538" t="s">
        <v>100</v>
      </c>
      <c r="J3" s="538"/>
      <c r="K3" s="538"/>
      <c r="L3" s="538"/>
      <c r="M3" s="538"/>
      <c r="N3" s="538"/>
      <c r="O3" s="244"/>
      <c r="P3" s="538" t="s">
        <v>101</v>
      </c>
      <c r="Q3" s="538"/>
      <c r="R3" s="538"/>
      <c r="S3" s="538"/>
      <c r="T3" s="538"/>
      <c r="U3" s="538"/>
      <c r="V3" s="287"/>
      <c r="W3" s="538" t="s">
        <v>40</v>
      </c>
      <c r="X3" s="538"/>
      <c r="Y3" s="538"/>
      <c r="Z3" s="538"/>
      <c r="AA3" s="538"/>
      <c r="AB3" s="538"/>
      <c r="AC3" s="160"/>
      <c r="AD3" s="545"/>
      <c r="AE3" s="546"/>
    </row>
    <row r="4" spans="1:31" ht="13.55" customHeight="1" x14ac:dyDescent="0.2">
      <c r="A4" s="541"/>
      <c r="B4" s="202" t="s">
        <v>7</v>
      </c>
      <c r="C4" s="201" t="s">
        <v>48</v>
      </c>
      <c r="D4" s="201" t="s">
        <v>97</v>
      </c>
      <c r="E4" s="201" t="s">
        <v>110</v>
      </c>
      <c r="F4" s="201"/>
      <c r="G4" s="202" t="s">
        <v>0</v>
      </c>
      <c r="H4" s="200"/>
      <c r="I4" s="202" t="s">
        <v>7</v>
      </c>
      <c r="J4" s="201" t="s">
        <v>48</v>
      </c>
      <c r="K4" s="201" t="s">
        <v>97</v>
      </c>
      <c r="L4" s="201" t="s">
        <v>110</v>
      </c>
      <c r="M4" s="201"/>
      <c r="N4" s="202" t="s">
        <v>0</v>
      </c>
      <c r="O4" s="200"/>
      <c r="P4" s="202" t="s">
        <v>7</v>
      </c>
      <c r="Q4" s="201" t="s">
        <v>48</v>
      </c>
      <c r="R4" s="201" t="s">
        <v>97</v>
      </c>
      <c r="S4" s="201" t="s">
        <v>110</v>
      </c>
      <c r="T4" s="201"/>
      <c r="U4" s="202" t="s">
        <v>0</v>
      </c>
      <c r="V4" s="200"/>
      <c r="W4" s="202" t="s">
        <v>7</v>
      </c>
      <c r="X4" s="201" t="s">
        <v>48</v>
      </c>
      <c r="Y4" s="201" t="s">
        <v>97</v>
      </c>
      <c r="Z4" s="201" t="s">
        <v>98</v>
      </c>
      <c r="AA4" s="201"/>
      <c r="AB4" s="202" t="s">
        <v>0</v>
      </c>
      <c r="AC4" s="160"/>
      <c r="AD4" s="202" t="s">
        <v>36</v>
      </c>
      <c r="AE4" s="202" t="s">
        <v>36</v>
      </c>
    </row>
    <row r="5" spans="1:31" s="79" customFormat="1" ht="9.9499999999999993" customHeight="1" x14ac:dyDescent="0.2">
      <c r="A5" s="127" t="s">
        <v>84</v>
      </c>
      <c r="B5" s="127">
        <v>889</v>
      </c>
      <c r="C5" s="191">
        <v>541</v>
      </c>
      <c r="D5" s="191">
        <v>237</v>
      </c>
      <c r="E5" s="191">
        <v>111</v>
      </c>
      <c r="F5" s="137"/>
      <c r="G5" s="127">
        <v>3055</v>
      </c>
      <c r="H5" s="137"/>
      <c r="I5" s="127">
        <v>1119</v>
      </c>
      <c r="J5" s="191">
        <v>422</v>
      </c>
      <c r="K5" s="191">
        <v>428</v>
      </c>
      <c r="L5" s="191">
        <v>210</v>
      </c>
      <c r="M5" s="137"/>
      <c r="N5" s="127">
        <v>2141</v>
      </c>
      <c r="O5" s="137"/>
      <c r="P5" s="127">
        <v>1133</v>
      </c>
      <c r="Q5" s="191">
        <v>655</v>
      </c>
      <c r="R5" s="191">
        <v>299</v>
      </c>
      <c r="S5" s="191">
        <v>179</v>
      </c>
      <c r="T5" s="137"/>
      <c r="U5" s="127">
        <v>2811</v>
      </c>
      <c r="V5" s="137"/>
      <c r="W5" s="127">
        <v>1275</v>
      </c>
      <c r="X5" s="191">
        <v>799</v>
      </c>
      <c r="Y5" s="191">
        <v>304</v>
      </c>
      <c r="Z5" s="191">
        <v>172</v>
      </c>
      <c r="AA5" s="137"/>
      <c r="AB5" s="127">
        <v>2669</v>
      </c>
      <c r="AC5" s="137"/>
      <c r="AD5" s="127">
        <v>1997</v>
      </c>
      <c r="AE5" s="127">
        <v>3944</v>
      </c>
    </row>
    <row r="6" spans="1:31" ht="9.9499999999999993" customHeight="1" x14ac:dyDescent="0.2">
      <c r="A6" s="100" t="s">
        <v>151</v>
      </c>
      <c r="B6" s="100">
        <v>5</v>
      </c>
      <c r="C6" s="105">
        <v>5</v>
      </c>
      <c r="D6" s="105">
        <v>0</v>
      </c>
      <c r="E6" s="105">
        <v>0</v>
      </c>
      <c r="F6" s="100"/>
      <c r="G6" s="100">
        <v>3</v>
      </c>
      <c r="H6" s="100"/>
      <c r="I6" s="100">
        <v>4</v>
      </c>
      <c r="J6" s="105">
        <v>2</v>
      </c>
      <c r="K6" s="105">
        <v>1</v>
      </c>
      <c r="L6" s="105">
        <v>1</v>
      </c>
      <c r="M6" s="100"/>
      <c r="N6" s="100">
        <v>4</v>
      </c>
      <c r="O6" s="100"/>
      <c r="P6" s="100">
        <v>7</v>
      </c>
      <c r="Q6" s="105">
        <v>2</v>
      </c>
      <c r="R6" s="105">
        <v>2</v>
      </c>
      <c r="S6" s="105">
        <v>3</v>
      </c>
      <c r="T6" s="100"/>
      <c r="U6" s="100">
        <v>1</v>
      </c>
      <c r="V6" s="100"/>
      <c r="W6" s="100">
        <v>5</v>
      </c>
      <c r="X6" s="105">
        <v>4</v>
      </c>
      <c r="Y6" s="105">
        <v>1</v>
      </c>
      <c r="Z6" s="105">
        <v>0</v>
      </c>
      <c r="AA6" s="100"/>
      <c r="AB6" s="100">
        <v>3</v>
      </c>
      <c r="AC6" s="100"/>
      <c r="AD6" s="100">
        <v>0</v>
      </c>
      <c r="AE6" s="100">
        <v>8</v>
      </c>
    </row>
    <row r="7" spans="1:31" ht="9.9499999999999993" customHeight="1" x14ac:dyDescent="0.2">
      <c r="A7" s="100" t="s">
        <v>159</v>
      </c>
      <c r="B7" s="100">
        <v>13</v>
      </c>
      <c r="C7" s="105">
        <v>8</v>
      </c>
      <c r="D7" s="105">
        <v>4</v>
      </c>
      <c r="E7" s="105">
        <v>1</v>
      </c>
      <c r="F7" s="100"/>
      <c r="G7" s="100">
        <v>10</v>
      </c>
      <c r="H7" s="100"/>
      <c r="I7" s="100">
        <v>17</v>
      </c>
      <c r="J7" s="105">
        <v>9</v>
      </c>
      <c r="K7" s="105">
        <v>5</v>
      </c>
      <c r="L7" s="105">
        <v>3</v>
      </c>
      <c r="M7" s="100"/>
      <c r="N7" s="100">
        <v>6</v>
      </c>
      <c r="O7" s="100"/>
      <c r="P7" s="100">
        <v>14</v>
      </c>
      <c r="Q7" s="105">
        <v>9</v>
      </c>
      <c r="R7" s="105">
        <v>3</v>
      </c>
      <c r="S7" s="105">
        <v>2</v>
      </c>
      <c r="T7" s="100"/>
      <c r="U7" s="100">
        <v>9</v>
      </c>
      <c r="V7" s="100"/>
      <c r="W7" s="100">
        <v>11</v>
      </c>
      <c r="X7" s="105">
        <v>8</v>
      </c>
      <c r="Y7" s="105">
        <v>2</v>
      </c>
      <c r="Z7" s="105">
        <v>1</v>
      </c>
      <c r="AA7" s="100"/>
      <c r="AB7" s="100">
        <v>12</v>
      </c>
      <c r="AC7" s="100"/>
      <c r="AD7" s="100">
        <v>6</v>
      </c>
      <c r="AE7" s="100">
        <v>23</v>
      </c>
    </row>
    <row r="8" spans="1:31" ht="9.9499999999999993" customHeight="1" x14ac:dyDescent="0.2">
      <c r="A8" s="100" t="s">
        <v>115</v>
      </c>
      <c r="B8" s="100">
        <v>579</v>
      </c>
      <c r="C8" s="105">
        <v>337</v>
      </c>
      <c r="D8" s="105">
        <v>160</v>
      </c>
      <c r="E8" s="105">
        <v>82</v>
      </c>
      <c r="F8" s="100"/>
      <c r="G8" s="100">
        <v>2236</v>
      </c>
      <c r="H8" s="100"/>
      <c r="I8" s="100">
        <v>743</v>
      </c>
      <c r="J8" s="105">
        <v>411</v>
      </c>
      <c r="K8" s="105">
        <v>200</v>
      </c>
      <c r="L8" s="105">
        <v>132</v>
      </c>
      <c r="M8" s="100"/>
      <c r="N8" s="100">
        <v>2072</v>
      </c>
      <c r="O8" s="100"/>
      <c r="P8" s="100">
        <v>749</v>
      </c>
      <c r="Q8" s="105">
        <v>411</v>
      </c>
      <c r="R8" s="105">
        <v>221</v>
      </c>
      <c r="S8" s="105">
        <v>117</v>
      </c>
      <c r="T8" s="100"/>
      <c r="U8" s="100">
        <v>2066</v>
      </c>
      <c r="V8" s="100"/>
      <c r="W8" s="100">
        <v>857</v>
      </c>
      <c r="X8" s="105">
        <v>511</v>
      </c>
      <c r="Y8" s="105">
        <v>210</v>
      </c>
      <c r="Z8" s="105">
        <v>136</v>
      </c>
      <c r="AA8" s="100"/>
      <c r="AB8" s="100">
        <v>1958</v>
      </c>
      <c r="AC8" s="100"/>
      <c r="AD8" s="100">
        <v>1477</v>
      </c>
      <c r="AE8" s="100">
        <v>2815</v>
      </c>
    </row>
    <row r="9" spans="1:31" ht="9.9499999999999993" customHeight="1" x14ac:dyDescent="0.2">
      <c r="A9" s="131" t="s">
        <v>21</v>
      </c>
      <c r="B9" s="105">
        <v>367</v>
      </c>
      <c r="C9" s="105">
        <v>214</v>
      </c>
      <c r="D9" s="105">
        <v>98</v>
      </c>
      <c r="E9" s="105">
        <v>55</v>
      </c>
      <c r="F9" s="105"/>
      <c r="G9" s="105">
        <v>1815</v>
      </c>
      <c r="H9" s="105"/>
      <c r="I9" s="105">
        <v>437</v>
      </c>
      <c r="J9" s="105">
        <v>247</v>
      </c>
      <c r="K9" s="105">
        <v>117</v>
      </c>
      <c r="L9" s="105">
        <v>73</v>
      </c>
      <c r="M9" s="105"/>
      <c r="N9" s="105">
        <v>1745</v>
      </c>
      <c r="O9" s="105"/>
      <c r="P9" s="105">
        <v>440</v>
      </c>
      <c r="Q9" s="105">
        <v>257</v>
      </c>
      <c r="R9" s="105">
        <v>121</v>
      </c>
      <c r="S9" s="105">
        <v>62</v>
      </c>
      <c r="T9" s="105"/>
      <c r="U9" s="105">
        <v>1742</v>
      </c>
      <c r="V9" s="105"/>
      <c r="W9" s="105">
        <v>556</v>
      </c>
      <c r="X9" s="105">
        <v>343</v>
      </c>
      <c r="Y9" s="105">
        <v>132</v>
      </c>
      <c r="Z9" s="105">
        <v>81</v>
      </c>
      <c r="AA9" s="105"/>
      <c r="AB9" s="105">
        <v>1626</v>
      </c>
      <c r="AC9" s="105"/>
      <c r="AD9" s="105">
        <v>1308</v>
      </c>
      <c r="AE9" s="105">
        <v>2182</v>
      </c>
    </row>
    <row r="10" spans="1:31" ht="9.9499999999999993" customHeight="1" x14ac:dyDescent="0.2">
      <c r="A10" s="131" t="s">
        <v>23</v>
      </c>
      <c r="B10" s="105">
        <v>159</v>
      </c>
      <c r="C10" s="105">
        <v>96</v>
      </c>
      <c r="D10" s="105">
        <v>44</v>
      </c>
      <c r="E10" s="105">
        <v>19</v>
      </c>
      <c r="F10" s="105"/>
      <c r="G10" s="105">
        <v>363</v>
      </c>
      <c r="H10" s="105"/>
      <c r="I10" s="105">
        <v>240</v>
      </c>
      <c r="J10" s="105">
        <v>135</v>
      </c>
      <c r="K10" s="105">
        <v>61</v>
      </c>
      <c r="L10" s="105">
        <v>44</v>
      </c>
      <c r="M10" s="105"/>
      <c r="N10" s="105">
        <v>282</v>
      </c>
      <c r="O10" s="105"/>
      <c r="P10" s="105">
        <v>241</v>
      </c>
      <c r="Q10" s="105">
        <v>129</v>
      </c>
      <c r="R10" s="105">
        <v>73</v>
      </c>
      <c r="S10" s="105">
        <v>39</v>
      </c>
      <c r="T10" s="105"/>
      <c r="U10" s="105">
        <v>281</v>
      </c>
      <c r="V10" s="105"/>
      <c r="W10" s="105">
        <v>234</v>
      </c>
      <c r="X10" s="105">
        <v>140</v>
      </c>
      <c r="Y10" s="105">
        <v>53</v>
      </c>
      <c r="Z10" s="105">
        <v>41</v>
      </c>
      <c r="AA10" s="105"/>
      <c r="AB10" s="105">
        <v>288</v>
      </c>
      <c r="AC10" s="105"/>
      <c r="AD10" s="105">
        <v>152</v>
      </c>
      <c r="AE10" s="105">
        <v>522</v>
      </c>
    </row>
    <row r="11" spans="1:31" ht="9.9499999999999993" customHeight="1" x14ac:dyDescent="0.2">
      <c r="A11" s="131" t="s">
        <v>22</v>
      </c>
      <c r="B11" s="105">
        <v>53</v>
      </c>
      <c r="C11" s="105">
        <v>27</v>
      </c>
      <c r="D11" s="105">
        <v>18</v>
      </c>
      <c r="E11" s="105">
        <v>8</v>
      </c>
      <c r="F11" s="105"/>
      <c r="G11" s="105">
        <v>58</v>
      </c>
      <c r="H11" s="105"/>
      <c r="I11" s="105">
        <v>66</v>
      </c>
      <c r="J11" s="105">
        <v>29</v>
      </c>
      <c r="K11" s="105">
        <v>22</v>
      </c>
      <c r="L11" s="105">
        <v>15</v>
      </c>
      <c r="M11" s="105"/>
      <c r="N11" s="105">
        <v>45</v>
      </c>
      <c r="O11" s="105"/>
      <c r="P11" s="105">
        <v>68</v>
      </c>
      <c r="Q11" s="105">
        <v>25</v>
      </c>
      <c r="R11" s="105">
        <v>27</v>
      </c>
      <c r="S11" s="105">
        <v>16</v>
      </c>
      <c r="T11" s="105"/>
      <c r="U11" s="105">
        <v>43</v>
      </c>
      <c r="V11" s="105"/>
      <c r="W11" s="105">
        <v>67</v>
      </c>
      <c r="X11" s="105">
        <v>28</v>
      </c>
      <c r="Y11" s="105">
        <v>25</v>
      </c>
      <c r="Z11" s="105">
        <v>14</v>
      </c>
      <c r="AA11" s="105"/>
      <c r="AB11" s="105">
        <v>44</v>
      </c>
      <c r="AC11" s="105"/>
      <c r="AD11" s="105">
        <v>17</v>
      </c>
      <c r="AE11" s="105">
        <v>111</v>
      </c>
    </row>
    <row r="12" spans="1:31" ht="9.9499999999999993" customHeight="1" x14ac:dyDescent="0.2">
      <c r="A12" s="114" t="s">
        <v>117</v>
      </c>
      <c r="B12" s="100">
        <v>29</v>
      </c>
      <c r="C12" s="105">
        <v>14</v>
      </c>
      <c r="D12" s="105">
        <v>10</v>
      </c>
      <c r="E12" s="105">
        <v>5</v>
      </c>
      <c r="F12" s="100"/>
      <c r="G12" s="100">
        <v>160</v>
      </c>
      <c r="H12" s="100"/>
      <c r="I12" s="100">
        <v>42</v>
      </c>
      <c r="J12" s="105">
        <v>27</v>
      </c>
      <c r="K12" s="105">
        <v>5</v>
      </c>
      <c r="L12" s="105">
        <v>10</v>
      </c>
      <c r="M12" s="100"/>
      <c r="N12" s="100">
        <v>147</v>
      </c>
      <c r="O12" s="100"/>
      <c r="P12" s="100">
        <v>46</v>
      </c>
      <c r="Q12" s="105">
        <v>25</v>
      </c>
      <c r="R12" s="105">
        <v>14</v>
      </c>
      <c r="S12" s="105">
        <v>7</v>
      </c>
      <c r="T12" s="100"/>
      <c r="U12" s="100">
        <v>143</v>
      </c>
      <c r="V12" s="100"/>
      <c r="W12" s="100">
        <v>45</v>
      </c>
      <c r="X12" s="105">
        <v>28</v>
      </c>
      <c r="Y12" s="105">
        <v>11</v>
      </c>
      <c r="Z12" s="105">
        <v>6</v>
      </c>
      <c r="AA12" s="100"/>
      <c r="AB12" s="100">
        <v>144</v>
      </c>
      <c r="AC12" s="100"/>
      <c r="AD12" s="100">
        <v>113</v>
      </c>
      <c r="AE12" s="100">
        <v>189</v>
      </c>
    </row>
    <row r="13" spans="1:31" ht="9.9499999999999993" customHeight="1" x14ac:dyDescent="0.2">
      <c r="A13" s="100" t="s">
        <v>14</v>
      </c>
      <c r="B13" s="100">
        <v>25</v>
      </c>
      <c r="C13" s="105">
        <v>19</v>
      </c>
      <c r="D13" s="105">
        <v>3</v>
      </c>
      <c r="E13" s="105">
        <v>3</v>
      </c>
      <c r="F13" s="100"/>
      <c r="G13" s="100">
        <v>37</v>
      </c>
      <c r="H13" s="100"/>
      <c r="I13" s="100">
        <v>38</v>
      </c>
      <c r="J13" s="105">
        <v>21</v>
      </c>
      <c r="K13" s="105">
        <v>8</v>
      </c>
      <c r="L13" s="105">
        <v>9</v>
      </c>
      <c r="M13" s="100"/>
      <c r="N13" s="100">
        <v>24</v>
      </c>
      <c r="O13" s="100"/>
      <c r="P13" s="100">
        <v>30</v>
      </c>
      <c r="Q13" s="105">
        <v>17</v>
      </c>
      <c r="R13" s="105">
        <v>3</v>
      </c>
      <c r="S13" s="105">
        <v>10</v>
      </c>
      <c r="T13" s="100"/>
      <c r="U13" s="100">
        <v>32</v>
      </c>
      <c r="V13" s="100"/>
      <c r="W13" s="100">
        <v>34</v>
      </c>
      <c r="X13" s="105">
        <v>17</v>
      </c>
      <c r="Y13" s="105">
        <v>11</v>
      </c>
      <c r="Z13" s="105">
        <v>6</v>
      </c>
      <c r="AA13" s="100"/>
      <c r="AB13" s="100">
        <v>28</v>
      </c>
      <c r="AC13" s="100"/>
      <c r="AD13" s="100">
        <v>8</v>
      </c>
      <c r="AE13" s="100">
        <v>62</v>
      </c>
    </row>
    <row r="14" spans="1:31" ht="9.9499999999999993" customHeight="1" x14ac:dyDescent="0.2">
      <c r="A14" s="100" t="s">
        <v>116</v>
      </c>
      <c r="B14" s="100">
        <v>6</v>
      </c>
      <c r="C14" s="105">
        <v>5</v>
      </c>
      <c r="D14" s="105">
        <v>1</v>
      </c>
      <c r="E14" s="105">
        <v>0</v>
      </c>
      <c r="F14" s="100"/>
      <c r="G14" s="100">
        <v>7</v>
      </c>
      <c r="H14" s="100"/>
      <c r="I14" s="100">
        <v>11</v>
      </c>
      <c r="J14" s="105">
        <v>6</v>
      </c>
      <c r="K14" s="105">
        <v>4</v>
      </c>
      <c r="L14" s="105">
        <v>1</v>
      </c>
      <c r="M14" s="100"/>
      <c r="N14" s="100">
        <v>2</v>
      </c>
      <c r="O14" s="100"/>
      <c r="P14" s="100">
        <v>11</v>
      </c>
      <c r="Q14" s="105">
        <v>7</v>
      </c>
      <c r="R14" s="105">
        <v>2</v>
      </c>
      <c r="S14" s="105">
        <v>2</v>
      </c>
      <c r="T14" s="100"/>
      <c r="U14" s="100">
        <v>2</v>
      </c>
      <c r="V14" s="100"/>
      <c r="W14" s="100">
        <v>8</v>
      </c>
      <c r="X14" s="105">
        <v>7</v>
      </c>
      <c r="Y14" s="105">
        <v>1</v>
      </c>
      <c r="Z14" s="105"/>
      <c r="AA14" s="100"/>
      <c r="AB14" s="100">
        <v>5</v>
      </c>
      <c r="AC14" s="100"/>
      <c r="AD14" s="100">
        <v>1</v>
      </c>
      <c r="AE14" s="100">
        <v>13</v>
      </c>
    </row>
    <row r="15" spans="1:31" ht="9.9499999999999993" customHeight="1" x14ac:dyDescent="0.2">
      <c r="A15" s="100" t="s">
        <v>16</v>
      </c>
      <c r="B15" s="100">
        <v>125</v>
      </c>
      <c r="C15" s="105">
        <v>89</v>
      </c>
      <c r="D15" s="105">
        <v>30</v>
      </c>
      <c r="E15" s="105">
        <v>6</v>
      </c>
      <c r="F15" s="100"/>
      <c r="G15" s="100">
        <v>411</v>
      </c>
      <c r="H15" s="100"/>
      <c r="I15" s="100">
        <v>146</v>
      </c>
      <c r="J15" s="105">
        <v>95</v>
      </c>
      <c r="K15" s="105">
        <v>34</v>
      </c>
      <c r="L15" s="105">
        <v>17</v>
      </c>
      <c r="M15" s="100"/>
      <c r="N15" s="100">
        <v>390</v>
      </c>
      <c r="O15" s="100"/>
      <c r="P15" s="100">
        <v>156</v>
      </c>
      <c r="Q15" s="105">
        <v>110</v>
      </c>
      <c r="R15" s="105">
        <v>32</v>
      </c>
      <c r="S15" s="105">
        <v>14</v>
      </c>
      <c r="T15" s="100"/>
      <c r="U15" s="100">
        <v>380</v>
      </c>
      <c r="V15" s="100"/>
      <c r="W15" s="100">
        <v>181</v>
      </c>
      <c r="X15" s="105">
        <v>132</v>
      </c>
      <c r="Y15" s="105">
        <v>41</v>
      </c>
      <c r="Z15" s="105">
        <v>8</v>
      </c>
      <c r="AA15" s="100"/>
      <c r="AB15" s="100">
        <v>355</v>
      </c>
      <c r="AC15" s="100"/>
      <c r="AD15" s="100">
        <v>282</v>
      </c>
      <c r="AE15" s="100">
        <v>536</v>
      </c>
    </row>
    <row r="16" spans="1:31" ht="9.9499999999999993" customHeight="1" x14ac:dyDescent="0.2">
      <c r="A16" s="100" t="s">
        <v>17</v>
      </c>
      <c r="B16" s="100">
        <v>33</v>
      </c>
      <c r="C16" s="105">
        <v>18</v>
      </c>
      <c r="D16" s="105">
        <v>10</v>
      </c>
      <c r="E16" s="105">
        <v>5</v>
      </c>
      <c r="F16" s="100"/>
      <c r="G16" s="100">
        <v>87</v>
      </c>
      <c r="H16" s="100"/>
      <c r="I16" s="100">
        <v>43</v>
      </c>
      <c r="J16" s="105">
        <v>24</v>
      </c>
      <c r="K16" s="105">
        <v>11</v>
      </c>
      <c r="L16" s="105">
        <v>8</v>
      </c>
      <c r="M16" s="100"/>
      <c r="N16" s="100">
        <v>77</v>
      </c>
      <c r="O16" s="100"/>
      <c r="P16" s="100">
        <v>43</v>
      </c>
      <c r="Q16" s="105">
        <v>21</v>
      </c>
      <c r="R16" s="105">
        <v>10</v>
      </c>
      <c r="S16" s="105">
        <v>12</v>
      </c>
      <c r="T16" s="100"/>
      <c r="U16" s="100">
        <v>77</v>
      </c>
      <c r="V16" s="100"/>
      <c r="W16" s="100">
        <v>47</v>
      </c>
      <c r="X16" s="105">
        <v>33</v>
      </c>
      <c r="Y16" s="105">
        <v>9</v>
      </c>
      <c r="Z16" s="105">
        <v>5</v>
      </c>
      <c r="AA16" s="100"/>
      <c r="AB16" s="100">
        <v>73</v>
      </c>
      <c r="AC16" s="100"/>
      <c r="AD16" s="100">
        <v>50</v>
      </c>
      <c r="AE16" s="100">
        <v>120</v>
      </c>
    </row>
    <row r="17" spans="1:31" ht="9.9499999999999993" customHeight="1" x14ac:dyDescent="0.2">
      <c r="A17" s="100" t="s">
        <v>18</v>
      </c>
      <c r="B17" s="100">
        <v>74</v>
      </c>
      <c r="C17" s="105">
        <v>46</v>
      </c>
      <c r="D17" s="105">
        <v>19</v>
      </c>
      <c r="E17" s="105">
        <v>9</v>
      </c>
      <c r="F17" s="100"/>
      <c r="G17" s="100">
        <v>104</v>
      </c>
      <c r="H17" s="100"/>
      <c r="I17" s="100">
        <v>75</v>
      </c>
      <c r="J17" s="105">
        <v>49</v>
      </c>
      <c r="K17" s="105">
        <v>12</v>
      </c>
      <c r="L17" s="105">
        <v>14</v>
      </c>
      <c r="M17" s="100"/>
      <c r="N17" s="100">
        <v>103</v>
      </c>
      <c r="O17" s="100"/>
      <c r="P17" s="100">
        <v>77</v>
      </c>
      <c r="Q17" s="105">
        <v>53</v>
      </c>
      <c r="R17" s="105">
        <v>12</v>
      </c>
      <c r="S17" s="105">
        <v>12</v>
      </c>
      <c r="T17" s="100"/>
      <c r="U17" s="100">
        <v>101</v>
      </c>
      <c r="V17" s="100"/>
      <c r="W17" s="100">
        <v>87</v>
      </c>
      <c r="X17" s="105">
        <v>59</v>
      </c>
      <c r="Y17" s="105">
        <v>18</v>
      </c>
      <c r="Z17" s="105">
        <v>10</v>
      </c>
      <c r="AA17" s="100"/>
      <c r="AB17" s="100">
        <v>91</v>
      </c>
      <c r="AC17" s="100"/>
      <c r="AD17" s="100">
        <v>60</v>
      </c>
      <c r="AE17" s="100">
        <v>178</v>
      </c>
    </row>
    <row r="18" spans="1:31" ht="7.05" customHeight="1" x14ac:dyDescent="0.2">
      <c r="A18" s="100"/>
      <c r="B18" s="100"/>
      <c r="C18" s="105"/>
      <c r="D18" s="105"/>
      <c r="E18" s="105"/>
      <c r="F18" s="100"/>
      <c r="G18" s="100"/>
      <c r="H18" s="100"/>
      <c r="I18" s="100"/>
      <c r="J18" s="105"/>
      <c r="K18" s="105"/>
      <c r="L18" s="105"/>
      <c r="M18" s="100"/>
      <c r="N18" s="100"/>
      <c r="O18" s="100"/>
      <c r="P18" s="100"/>
      <c r="Q18" s="105"/>
      <c r="R18" s="105"/>
      <c r="S18" s="105"/>
      <c r="T18" s="100"/>
      <c r="U18" s="100"/>
      <c r="V18" s="100"/>
      <c r="W18" s="100"/>
      <c r="X18" s="105"/>
      <c r="Y18" s="105"/>
      <c r="Z18" s="105"/>
      <c r="AA18" s="100"/>
      <c r="AB18" s="100"/>
      <c r="AC18" s="100"/>
      <c r="AD18" s="100"/>
      <c r="AE18" s="100"/>
    </row>
    <row r="19" spans="1:31" s="79" customFormat="1" ht="9.9499999999999993" customHeight="1" x14ac:dyDescent="0.2">
      <c r="A19" s="129" t="s">
        <v>85</v>
      </c>
      <c r="B19" s="129">
        <v>709</v>
      </c>
      <c r="C19" s="192">
        <v>407</v>
      </c>
      <c r="D19" s="192">
        <v>205</v>
      </c>
      <c r="E19" s="192">
        <v>97</v>
      </c>
      <c r="F19" s="129"/>
      <c r="G19" s="129">
        <v>1766</v>
      </c>
      <c r="H19" s="129"/>
      <c r="I19" s="129">
        <v>1022</v>
      </c>
      <c r="J19" s="192">
        <v>531</v>
      </c>
      <c r="K19" s="192">
        <v>284</v>
      </c>
      <c r="L19" s="192">
        <v>207</v>
      </c>
      <c r="M19" s="129"/>
      <c r="N19" s="129">
        <v>1453</v>
      </c>
      <c r="O19" s="129"/>
      <c r="P19" s="129">
        <v>986</v>
      </c>
      <c r="Q19" s="192">
        <v>527</v>
      </c>
      <c r="R19" s="192">
        <v>259</v>
      </c>
      <c r="S19" s="192">
        <v>200</v>
      </c>
      <c r="T19" s="129"/>
      <c r="U19" s="129">
        <v>1489</v>
      </c>
      <c r="V19" s="129"/>
      <c r="W19" s="129">
        <v>1017</v>
      </c>
      <c r="X19" s="192">
        <v>590</v>
      </c>
      <c r="Y19" s="192">
        <v>267</v>
      </c>
      <c r="Z19" s="192">
        <v>160</v>
      </c>
      <c r="AA19" s="129"/>
      <c r="AB19" s="129">
        <v>1458</v>
      </c>
      <c r="AC19" s="129"/>
      <c r="AD19" s="129">
        <v>937</v>
      </c>
      <c r="AE19" s="129">
        <v>2475</v>
      </c>
    </row>
    <row r="20" spans="1:31" ht="9.9499999999999993" customHeight="1" x14ac:dyDescent="0.2">
      <c r="A20" s="100" t="s">
        <v>151</v>
      </c>
      <c r="B20" s="100">
        <v>4</v>
      </c>
      <c r="C20" s="105">
        <v>2</v>
      </c>
      <c r="D20" s="105">
        <v>1</v>
      </c>
      <c r="E20" s="105">
        <v>1</v>
      </c>
      <c r="F20" s="100"/>
      <c r="G20" s="100">
        <v>4</v>
      </c>
      <c r="H20" s="100"/>
      <c r="I20" s="100">
        <v>6</v>
      </c>
      <c r="J20" s="105">
        <v>2</v>
      </c>
      <c r="K20" s="105">
        <v>4</v>
      </c>
      <c r="L20" s="105">
        <v>0</v>
      </c>
      <c r="M20" s="100"/>
      <c r="N20" s="100">
        <v>2</v>
      </c>
      <c r="O20" s="100"/>
      <c r="P20" s="100">
        <v>7</v>
      </c>
      <c r="Q20" s="105">
        <v>3</v>
      </c>
      <c r="R20" s="105">
        <v>2</v>
      </c>
      <c r="S20" s="105">
        <v>2</v>
      </c>
      <c r="T20" s="100"/>
      <c r="U20" s="100">
        <v>1</v>
      </c>
      <c r="V20" s="100"/>
      <c r="W20" s="100">
        <v>6</v>
      </c>
      <c r="X20" s="105">
        <v>2</v>
      </c>
      <c r="Y20" s="105">
        <v>4</v>
      </c>
      <c r="Z20" s="105">
        <v>0</v>
      </c>
      <c r="AA20" s="100"/>
      <c r="AB20" s="100">
        <v>2</v>
      </c>
      <c r="AC20" s="100"/>
      <c r="AD20" s="100">
        <v>0</v>
      </c>
      <c r="AE20" s="100">
        <v>8</v>
      </c>
    </row>
    <row r="21" spans="1:31" ht="9.9499999999999993" customHeight="1" x14ac:dyDescent="0.2">
      <c r="A21" s="100" t="s">
        <v>159</v>
      </c>
      <c r="B21" s="100">
        <v>14</v>
      </c>
      <c r="C21" s="105">
        <v>11</v>
      </c>
      <c r="D21" s="105">
        <v>2</v>
      </c>
      <c r="E21" s="105">
        <v>1</v>
      </c>
      <c r="F21" s="100"/>
      <c r="G21" s="100">
        <v>6</v>
      </c>
      <c r="H21" s="100"/>
      <c r="I21" s="100">
        <v>17</v>
      </c>
      <c r="J21" s="105">
        <v>15</v>
      </c>
      <c r="K21" s="105">
        <v>1</v>
      </c>
      <c r="L21" s="105">
        <v>1</v>
      </c>
      <c r="M21" s="100"/>
      <c r="N21" s="100">
        <v>3</v>
      </c>
      <c r="O21" s="100"/>
      <c r="P21" s="100">
        <v>19</v>
      </c>
      <c r="Q21" s="105">
        <v>11</v>
      </c>
      <c r="R21" s="105">
        <v>4</v>
      </c>
      <c r="S21" s="105">
        <v>4</v>
      </c>
      <c r="T21" s="100"/>
      <c r="U21" s="100">
        <v>1</v>
      </c>
      <c r="V21" s="100"/>
      <c r="W21" s="100">
        <v>15</v>
      </c>
      <c r="X21" s="105">
        <v>11</v>
      </c>
      <c r="Y21" s="105">
        <v>4</v>
      </c>
      <c r="Z21" s="105">
        <v>0</v>
      </c>
      <c r="AA21" s="100"/>
      <c r="AB21" s="100">
        <v>5</v>
      </c>
      <c r="AC21" s="100"/>
      <c r="AD21" s="100">
        <v>0</v>
      </c>
      <c r="AE21" s="100">
        <v>20</v>
      </c>
    </row>
    <row r="22" spans="1:31" ht="9.9499999999999993" customHeight="1" x14ac:dyDescent="0.2">
      <c r="A22" s="100" t="s">
        <v>115</v>
      </c>
      <c r="B22" s="100">
        <v>392</v>
      </c>
      <c r="C22" s="105">
        <v>209</v>
      </c>
      <c r="D22" s="105">
        <v>135</v>
      </c>
      <c r="E22" s="105">
        <v>48</v>
      </c>
      <c r="F22" s="100"/>
      <c r="G22" s="100">
        <v>974</v>
      </c>
      <c r="H22" s="100"/>
      <c r="I22" s="100">
        <v>589</v>
      </c>
      <c r="J22" s="105">
        <v>281</v>
      </c>
      <c r="K22" s="105">
        <v>185</v>
      </c>
      <c r="L22" s="105">
        <v>123</v>
      </c>
      <c r="M22" s="100"/>
      <c r="N22" s="100">
        <v>777</v>
      </c>
      <c r="O22" s="100"/>
      <c r="P22" s="100">
        <v>560</v>
      </c>
      <c r="Q22" s="105">
        <v>267</v>
      </c>
      <c r="R22" s="105">
        <v>172</v>
      </c>
      <c r="S22" s="105">
        <v>121</v>
      </c>
      <c r="T22" s="100"/>
      <c r="U22" s="100">
        <v>806</v>
      </c>
      <c r="V22" s="100"/>
      <c r="W22" s="100">
        <v>521</v>
      </c>
      <c r="X22" s="105">
        <v>267</v>
      </c>
      <c r="Y22" s="105">
        <v>163</v>
      </c>
      <c r="Z22" s="105">
        <v>91</v>
      </c>
      <c r="AA22" s="100"/>
      <c r="AB22" s="100">
        <v>845</v>
      </c>
      <c r="AC22" s="100"/>
      <c r="AD22" s="100">
        <v>515</v>
      </c>
      <c r="AE22" s="100">
        <v>1366</v>
      </c>
    </row>
    <row r="23" spans="1:31" ht="9.9499999999999993" customHeight="1" x14ac:dyDescent="0.2">
      <c r="A23" s="131" t="s">
        <v>21</v>
      </c>
      <c r="B23" s="105">
        <v>182</v>
      </c>
      <c r="C23" s="105">
        <v>93</v>
      </c>
      <c r="D23" s="105">
        <v>69</v>
      </c>
      <c r="E23" s="105">
        <v>20</v>
      </c>
      <c r="F23" s="105"/>
      <c r="G23" s="105">
        <v>619</v>
      </c>
      <c r="H23" s="105"/>
      <c r="I23" s="105">
        <v>267</v>
      </c>
      <c r="J23" s="105">
        <v>115</v>
      </c>
      <c r="K23" s="105">
        <v>93</v>
      </c>
      <c r="L23" s="105">
        <v>59</v>
      </c>
      <c r="M23" s="105"/>
      <c r="N23" s="105">
        <v>534</v>
      </c>
      <c r="O23" s="105"/>
      <c r="P23" s="105">
        <v>245</v>
      </c>
      <c r="Q23" s="105">
        <v>115</v>
      </c>
      <c r="R23" s="105">
        <v>72</v>
      </c>
      <c r="S23" s="105">
        <v>58</v>
      </c>
      <c r="T23" s="105"/>
      <c r="U23" s="105">
        <v>556</v>
      </c>
      <c r="V23" s="105"/>
      <c r="W23" s="105">
        <v>252</v>
      </c>
      <c r="X23" s="105">
        <v>131</v>
      </c>
      <c r="Y23" s="105">
        <v>76</v>
      </c>
      <c r="Z23" s="105">
        <v>45</v>
      </c>
      <c r="AA23" s="105"/>
      <c r="AB23" s="105">
        <v>549</v>
      </c>
      <c r="AC23" s="105"/>
      <c r="AD23" s="105">
        <v>383</v>
      </c>
      <c r="AE23" s="105">
        <v>801</v>
      </c>
    </row>
    <row r="24" spans="1:31" ht="9.9499999999999993" customHeight="1" x14ac:dyDescent="0.2">
      <c r="A24" s="131" t="s">
        <v>23</v>
      </c>
      <c r="B24" s="105">
        <v>164</v>
      </c>
      <c r="C24" s="105">
        <v>90</v>
      </c>
      <c r="D24" s="105">
        <v>52</v>
      </c>
      <c r="E24" s="105">
        <v>22</v>
      </c>
      <c r="F24" s="105"/>
      <c r="G24" s="105">
        <v>319</v>
      </c>
      <c r="H24" s="105"/>
      <c r="I24" s="105">
        <v>262</v>
      </c>
      <c r="J24" s="105">
        <v>133</v>
      </c>
      <c r="K24" s="105">
        <v>75</v>
      </c>
      <c r="L24" s="105">
        <v>54</v>
      </c>
      <c r="M24" s="105"/>
      <c r="N24" s="105">
        <v>221</v>
      </c>
      <c r="O24" s="105"/>
      <c r="P24" s="105">
        <v>253</v>
      </c>
      <c r="Q24" s="105">
        <v>127</v>
      </c>
      <c r="R24" s="105">
        <v>74</v>
      </c>
      <c r="S24" s="105">
        <v>52</v>
      </c>
      <c r="T24" s="105"/>
      <c r="U24" s="105">
        <v>230</v>
      </c>
      <c r="V24" s="105"/>
      <c r="W24" s="105">
        <v>217</v>
      </c>
      <c r="X24" s="105">
        <v>109</v>
      </c>
      <c r="Y24" s="105">
        <v>69</v>
      </c>
      <c r="Z24" s="105">
        <v>39</v>
      </c>
      <c r="AA24" s="105"/>
      <c r="AB24" s="105">
        <v>266</v>
      </c>
      <c r="AC24" s="105"/>
      <c r="AD24" s="105">
        <v>126</v>
      </c>
      <c r="AE24" s="105">
        <v>483</v>
      </c>
    </row>
    <row r="25" spans="1:31" ht="9.9499999999999993" customHeight="1" x14ac:dyDescent="0.2">
      <c r="A25" s="131" t="s">
        <v>22</v>
      </c>
      <c r="B25" s="105">
        <v>46</v>
      </c>
      <c r="C25" s="105">
        <v>26</v>
      </c>
      <c r="D25" s="105">
        <v>14</v>
      </c>
      <c r="E25" s="105">
        <v>6</v>
      </c>
      <c r="F25" s="105"/>
      <c r="G25" s="105">
        <v>36</v>
      </c>
      <c r="H25" s="105"/>
      <c r="I25" s="105">
        <v>60</v>
      </c>
      <c r="J25" s="105">
        <v>33</v>
      </c>
      <c r="K25" s="105">
        <v>17</v>
      </c>
      <c r="L25" s="105">
        <v>10</v>
      </c>
      <c r="M25" s="105"/>
      <c r="N25" s="105">
        <v>22</v>
      </c>
      <c r="O25" s="105"/>
      <c r="P25" s="105">
        <v>62</v>
      </c>
      <c r="Q25" s="105">
        <v>25</v>
      </c>
      <c r="R25" s="105">
        <v>26</v>
      </c>
      <c r="S25" s="105">
        <v>11</v>
      </c>
      <c r="T25" s="105"/>
      <c r="U25" s="105">
        <v>20</v>
      </c>
      <c r="V25" s="105"/>
      <c r="W25" s="105">
        <v>52</v>
      </c>
      <c r="X25" s="105">
        <v>27</v>
      </c>
      <c r="Y25" s="105">
        <v>18</v>
      </c>
      <c r="Z25" s="105">
        <v>7</v>
      </c>
      <c r="AA25" s="105"/>
      <c r="AB25" s="105">
        <v>30</v>
      </c>
      <c r="AC25" s="105"/>
      <c r="AD25" s="105">
        <v>6</v>
      </c>
      <c r="AE25" s="105">
        <v>82</v>
      </c>
    </row>
    <row r="26" spans="1:31" ht="9.9499999999999993" customHeight="1" x14ac:dyDescent="0.2">
      <c r="A26" s="114" t="s">
        <v>117</v>
      </c>
      <c r="B26" s="100">
        <v>41</v>
      </c>
      <c r="C26" s="105">
        <v>19</v>
      </c>
      <c r="D26" s="105">
        <v>16</v>
      </c>
      <c r="E26" s="105">
        <v>6</v>
      </c>
      <c r="F26" s="100"/>
      <c r="G26" s="100">
        <v>66</v>
      </c>
      <c r="H26" s="100"/>
      <c r="I26" s="100">
        <v>57</v>
      </c>
      <c r="J26" s="105">
        <v>27</v>
      </c>
      <c r="K26" s="105">
        <v>18</v>
      </c>
      <c r="L26" s="105">
        <v>12</v>
      </c>
      <c r="M26" s="100"/>
      <c r="N26" s="100">
        <v>50</v>
      </c>
      <c r="O26" s="100"/>
      <c r="P26" s="100">
        <v>51</v>
      </c>
      <c r="Q26" s="105">
        <v>25</v>
      </c>
      <c r="R26" s="105">
        <v>20</v>
      </c>
      <c r="S26" s="105">
        <v>6</v>
      </c>
      <c r="T26" s="100"/>
      <c r="U26" s="100">
        <v>56</v>
      </c>
      <c r="V26" s="100"/>
      <c r="W26" s="100">
        <v>49</v>
      </c>
      <c r="X26" s="105">
        <v>22</v>
      </c>
      <c r="Y26" s="105">
        <v>19</v>
      </c>
      <c r="Z26" s="105">
        <v>8</v>
      </c>
      <c r="AA26" s="100"/>
      <c r="AB26" s="100">
        <v>58</v>
      </c>
      <c r="AC26" s="100"/>
      <c r="AD26" s="100">
        <v>34</v>
      </c>
      <c r="AE26" s="100">
        <v>107</v>
      </c>
    </row>
    <row r="27" spans="1:31" ht="9.9499999999999993" customHeight="1" x14ac:dyDescent="0.2">
      <c r="A27" s="114" t="s">
        <v>14</v>
      </c>
      <c r="B27" s="100">
        <v>15</v>
      </c>
      <c r="C27" s="105">
        <v>4</v>
      </c>
      <c r="D27" s="105">
        <v>7</v>
      </c>
      <c r="E27" s="105">
        <v>4</v>
      </c>
      <c r="F27" s="100"/>
      <c r="G27" s="100">
        <v>14</v>
      </c>
      <c r="H27" s="100"/>
      <c r="I27" s="100">
        <v>18</v>
      </c>
      <c r="J27" s="105">
        <v>5</v>
      </c>
      <c r="K27" s="105">
        <v>6</v>
      </c>
      <c r="L27" s="105">
        <v>7</v>
      </c>
      <c r="M27" s="100"/>
      <c r="N27" s="100">
        <v>11</v>
      </c>
      <c r="O27" s="100"/>
      <c r="P27" s="100">
        <v>15</v>
      </c>
      <c r="Q27" s="105">
        <v>4</v>
      </c>
      <c r="R27" s="105">
        <v>5</v>
      </c>
      <c r="S27" s="105">
        <v>6</v>
      </c>
      <c r="T27" s="100"/>
      <c r="U27" s="100">
        <v>14</v>
      </c>
      <c r="V27" s="100"/>
      <c r="W27" s="100">
        <v>16</v>
      </c>
      <c r="X27" s="105">
        <v>6</v>
      </c>
      <c r="Y27" s="105">
        <v>4</v>
      </c>
      <c r="Z27" s="105">
        <v>6</v>
      </c>
      <c r="AA27" s="100"/>
      <c r="AB27" s="100">
        <v>13</v>
      </c>
      <c r="AC27" s="100"/>
      <c r="AD27" s="100">
        <v>4</v>
      </c>
      <c r="AE27" s="100">
        <v>29</v>
      </c>
    </row>
    <row r="28" spans="1:31" ht="9.9499999999999993" customHeight="1" x14ac:dyDescent="0.2">
      <c r="A28" s="100" t="s">
        <v>116</v>
      </c>
      <c r="B28" s="100">
        <v>8</v>
      </c>
      <c r="C28" s="105">
        <v>6</v>
      </c>
      <c r="D28" s="105">
        <v>2</v>
      </c>
      <c r="E28" s="105">
        <v>0</v>
      </c>
      <c r="F28" s="100"/>
      <c r="G28" s="100">
        <v>5</v>
      </c>
      <c r="H28" s="100"/>
      <c r="I28" s="100">
        <v>11</v>
      </c>
      <c r="J28" s="105">
        <v>5</v>
      </c>
      <c r="K28" s="105">
        <v>4</v>
      </c>
      <c r="L28" s="105">
        <v>2</v>
      </c>
      <c r="M28" s="100"/>
      <c r="N28" s="100">
        <v>2</v>
      </c>
      <c r="O28" s="100"/>
      <c r="P28" s="100">
        <v>9</v>
      </c>
      <c r="Q28" s="105">
        <v>7</v>
      </c>
      <c r="R28" s="105">
        <v>1</v>
      </c>
      <c r="S28" s="105">
        <v>1</v>
      </c>
      <c r="T28" s="100"/>
      <c r="U28" s="100">
        <v>4</v>
      </c>
      <c r="V28" s="100"/>
      <c r="W28" s="100">
        <v>11</v>
      </c>
      <c r="X28" s="105">
        <v>9</v>
      </c>
      <c r="Y28" s="105">
        <v>2</v>
      </c>
      <c r="Z28" s="105">
        <v>0</v>
      </c>
      <c r="AA28" s="100"/>
      <c r="AB28" s="100">
        <v>2</v>
      </c>
      <c r="AC28" s="100"/>
      <c r="AD28" s="100">
        <v>0</v>
      </c>
      <c r="AE28" s="100">
        <v>13</v>
      </c>
    </row>
    <row r="29" spans="1:31" ht="9.9499999999999993" customHeight="1" x14ac:dyDescent="0.2">
      <c r="A29" s="100" t="s">
        <v>16</v>
      </c>
      <c r="B29" s="100">
        <v>91</v>
      </c>
      <c r="C29" s="105">
        <v>73</v>
      </c>
      <c r="D29" s="105">
        <v>13</v>
      </c>
      <c r="E29" s="105">
        <v>5</v>
      </c>
      <c r="F29" s="100"/>
      <c r="G29" s="100">
        <v>383</v>
      </c>
      <c r="H29" s="100"/>
      <c r="I29" s="100">
        <v>113</v>
      </c>
      <c r="J29" s="105">
        <v>84</v>
      </c>
      <c r="K29" s="105">
        <v>22</v>
      </c>
      <c r="L29" s="105">
        <v>7</v>
      </c>
      <c r="M29" s="100"/>
      <c r="N29" s="100">
        <v>361</v>
      </c>
      <c r="O29" s="100"/>
      <c r="P29" s="100">
        <v>123</v>
      </c>
      <c r="Q29" s="105">
        <v>99</v>
      </c>
      <c r="R29" s="105">
        <v>17</v>
      </c>
      <c r="S29" s="105">
        <v>7</v>
      </c>
      <c r="T29" s="100"/>
      <c r="U29" s="100">
        <v>351</v>
      </c>
      <c r="V29" s="100"/>
      <c r="W29" s="100">
        <v>169</v>
      </c>
      <c r="X29" s="105">
        <v>140</v>
      </c>
      <c r="Y29" s="105">
        <v>21</v>
      </c>
      <c r="Z29" s="105">
        <v>8</v>
      </c>
      <c r="AA29" s="100"/>
      <c r="AB29" s="100">
        <v>305</v>
      </c>
      <c r="AC29" s="100"/>
      <c r="AD29" s="100">
        <v>247</v>
      </c>
      <c r="AE29" s="100">
        <v>474</v>
      </c>
    </row>
    <row r="30" spans="1:31" ht="9.9499999999999993" customHeight="1" x14ac:dyDescent="0.2">
      <c r="A30" s="100" t="s">
        <v>17</v>
      </c>
      <c r="B30" s="100">
        <v>62</v>
      </c>
      <c r="C30" s="105">
        <v>43</v>
      </c>
      <c r="D30" s="105">
        <v>10</v>
      </c>
      <c r="E30" s="105">
        <v>9</v>
      </c>
      <c r="F30" s="100"/>
      <c r="G30" s="100">
        <v>111</v>
      </c>
      <c r="H30" s="100"/>
      <c r="I30" s="100">
        <v>92</v>
      </c>
      <c r="J30" s="105">
        <v>51</v>
      </c>
      <c r="K30" s="105">
        <v>18</v>
      </c>
      <c r="L30" s="105">
        <v>23</v>
      </c>
      <c r="M30" s="100"/>
      <c r="N30" s="100">
        <v>81</v>
      </c>
      <c r="O30" s="100"/>
      <c r="P30" s="100">
        <v>93</v>
      </c>
      <c r="Q30" s="105">
        <v>52</v>
      </c>
      <c r="R30" s="105">
        <v>20</v>
      </c>
      <c r="S30" s="105">
        <v>21</v>
      </c>
      <c r="T30" s="100"/>
      <c r="U30" s="100">
        <v>80</v>
      </c>
      <c r="V30" s="100"/>
      <c r="W30" s="100">
        <v>89</v>
      </c>
      <c r="X30" s="105">
        <v>56</v>
      </c>
      <c r="Y30" s="105">
        <v>17</v>
      </c>
      <c r="Z30" s="105">
        <v>16</v>
      </c>
      <c r="AA30" s="100"/>
      <c r="AB30" s="100">
        <v>84</v>
      </c>
      <c r="AC30" s="100"/>
      <c r="AD30" s="100">
        <v>50</v>
      </c>
      <c r="AE30" s="100">
        <v>173</v>
      </c>
    </row>
    <row r="31" spans="1:31" ht="9.9499999999999993" customHeight="1" x14ac:dyDescent="0.2">
      <c r="A31" s="100" t="s">
        <v>18</v>
      </c>
      <c r="B31" s="100">
        <v>82</v>
      </c>
      <c r="C31" s="105">
        <v>40</v>
      </c>
      <c r="D31" s="105">
        <v>19</v>
      </c>
      <c r="E31" s="105">
        <v>23</v>
      </c>
      <c r="F31" s="100"/>
      <c r="G31" s="100">
        <v>203</v>
      </c>
      <c r="H31" s="100"/>
      <c r="I31" s="100">
        <v>119</v>
      </c>
      <c r="J31" s="105">
        <v>61</v>
      </c>
      <c r="K31" s="105">
        <v>26</v>
      </c>
      <c r="L31" s="105">
        <v>32</v>
      </c>
      <c r="M31" s="100"/>
      <c r="N31" s="100">
        <v>166</v>
      </c>
      <c r="O31" s="100"/>
      <c r="P31" s="100">
        <v>109</v>
      </c>
      <c r="Q31" s="105">
        <v>59</v>
      </c>
      <c r="R31" s="105">
        <v>18</v>
      </c>
      <c r="S31" s="105">
        <v>32</v>
      </c>
      <c r="T31" s="100"/>
      <c r="U31" s="100">
        <v>176</v>
      </c>
      <c r="V31" s="100"/>
      <c r="W31" s="100">
        <v>141</v>
      </c>
      <c r="X31" s="105">
        <v>77</v>
      </c>
      <c r="Y31" s="105">
        <v>33</v>
      </c>
      <c r="Z31" s="105">
        <v>31</v>
      </c>
      <c r="AA31" s="100"/>
      <c r="AB31" s="100">
        <v>144</v>
      </c>
      <c r="AC31" s="100"/>
      <c r="AD31" s="100">
        <v>87</v>
      </c>
      <c r="AE31" s="100">
        <v>285</v>
      </c>
    </row>
    <row r="32" spans="1:31" ht="7.05" customHeight="1" x14ac:dyDescent="0.2">
      <c r="A32" s="100"/>
      <c r="B32" s="100"/>
      <c r="C32" s="105"/>
      <c r="D32" s="105"/>
      <c r="E32" s="105"/>
      <c r="F32" s="100"/>
      <c r="G32" s="100"/>
      <c r="H32" s="100"/>
      <c r="I32" s="100"/>
      <c r="J32" s="105"/>
      <c r="K32" s="105"/>
      <c r="L32" s="105"/>
      <c r="M32" s="100"/>
      <c r="N32" s="100"/>
      <c r="O32" s="100"/>
      <c r="P32" s="100"/>
      <c r="Q32" s="105"/>
      <c r="R32" s="105"/>
      <c r="S32" s="105"/>
      <c r="T32" s="100"/>
      <c r="U32" s="100"/>
      <c r="V32" s="100"/>
      <c r="W32" s="100"/>
      <c r="X32" s="105"/>
      <c r="Y32" s="105"/>
      <c r="Z32" s="105"/>
      <c r="AA32" s="100"/>
      <c r="AB32" s="100"/>
      <c r="AC32" s="100"/>
      <c r="AD32" s="100"/>
      <c r="AE32" s="100"/>
    </row>
    <row r="33" spans="1:31" s="79" customFormat="1" ht="9.9499999999999993" customHeight="1" x14ac:dyDescent="0.2">
      <c r="A33" s="129" t="s">
        <v>86</v>
      </c>
      <c r="B33" s="129">
        <v>590</v>
      </c>
      <c r="C33" s="192">
        <v>367</v>
      </c>
      <c r="D33" s="192">
        <v>151</v>
      </c>
      <c r="E33" s="192">
        <v>72</v>
      </c>
      <c r="F33" s="129"/>
      <c r="G33" s="129">
        <v>1230</v>
      </c>
      <c r="H33" s="129"/>
      <c r="I33" s="129">
        <v>659</v>
      </c>
      <c r="J33" s="192">
        <v>394</v>
      </c>
      <c r="K33" s="192">
        <v>165</v>
      </c>
      <c r="L33" s="192">
        <v>100</v>
      </c>
      <c r="M33" s="129"/>
      <c r="N33" s="129">
        <v>1161</v>
      </c>
      <c r="O33" s="129"/>
      <c r="P33" s="129">
        <v>653</v>
      </c>
      <c r="Q33" s="192">
        <v>385</v>
      </c>
      <c r="R33" s="192">
        <v>168</v>
      </c>
      <c r="S33" s="192">
        <v>100</v>
      </c>
      <c r="T33" s="129"/>
      <c r="U33" s="129">
        <v>1167</v>
      </c>
      <c r="V33" s="129"/>
      <c r="W33" s="129">
        <v>766</v>
      </c>
      <c r="X33" s="192">
        <v>512</v>
      </c>
      <c r="Y33" s="192">
        <v>168</v>
      </c>
      <c r="Z33" s="192">
        <v>86</v>
      </c>
      <c r="AA33" s="129"/>
      <c r="AB33" s="129">
        <v>1054</v>
      </c>
      <c r="AC33" s="129"/>
      <c r="AD33" s="129">
        <v>715</v>
      </c>
      <c r="AE33" s="129">
        <v>1820</v>
      </c>
    </row>
    <row r="34" spans="1:31" ht="9.9499999999999993" customHeight="1" x14ac:dyDescent="0.2">
      <c r="A34" s="100" t="s">
        <v>151</v>
      </c>
      <c r="B34" s="100">
        <v>6</v>
      </c>
      <c r="C34" s="105">
        <v>4</v>
      </c>
      <c r="D34" s="105">
        <v>2</v>
      </c>
      <c r="E34" s="105">
        <v>0</v>
      </c>
      <c r="F34" s="100"/>
      <c r="G34" s="100">
        <v>2</v>
      </c>
      <c r="H34" s="100"/>
      <c r="I34" s="100">
        <v>5</v>
      </c>
      <c r="J34" s="105">
        <v>2</v>
      </c>
      <c r="K34" s="105">
        <v>2</v>
      </c>
      <c r="L34" s="105">
        <v>1</v>
      </c>
      <c r="M34" s="100"/>
      <c r="N34" s="100">
        <v>3</v>
      </c>
      <c r="O34" s="100"/>
      <c r="P34" s="100">
        <v>3</v>
      </c>
      <c r="Q34" s="105">
        <v>3</v>
      </c>
      <c r="R34" s="105">
        <v>0</v>
      </c>
      <c r="S34" s="105">
        <v>0</v>
      </c>
      <c r="T34" s="100"/>
      <c r="U34" s="100">
        <v>5</v>
      </c>
      <c r="V34" s="100"/>
      <c r="W34" s="100">
        <v>6</v>
      </c>
      <c r="X34" s="105">
        <v>4</v>
      </c>
      <c r="Y34" s="105">
        <v>2</v>
      </c>
      <c r="Z34" s="105">
        <v>0</v>
      </c>
      <c r="AA34" s="100"/>
      <c r="AB34" s="100">
        <v>2</v>
      </c>
      <c r="AC34" s="100"/>
      <c r="AD34" s="100">
        <v>2</v>
      </c>
      <c r="AE34" s="100">
        <v>8</v>
      </c>
    </row>
    <row r="35" spans="1:31" ht="9.9499999999999993" customHeight="1" x14ac:dyDescent="0.2">
      <c r="A35" s="100" t="s">
        <v>159</v>
      </c>
      <c r="B35" s="100">
        <v>10</v>
      </c>
      <c r="C35" s="105">
        <v>6</v>
      </c>
      <c r="D35" s="105">
        <v>4</v>
      </c>
      <c r="E35" s="105">
        <v>0</v>
      </c>
      <c r="F35" s="100"/>
      <c r="G35" s="100">
        <v>12</v>
      </c>
      <c r="H35" s="100"/>
      <c r="I35" s="100">
        <v>14</v>
      </c>
      <c r="J35" s="105">
        <v>6</v>
      </c>
      <c r="K35" s="105">
        <v>3</v>
      </c>
      <c r="L35" s="105">
        <v>5</v>
      </c>
      <c r="M35" s="100"/>
      <c r="N35" s="100">
        <v>8</v>
      </c>
      <c r="O35" s="100"/>
      <c r="P35" s="100">
        <v>13</v>
      </c>
      <c r="Q35" s="105">
        <v>2</v>
      </c>
      <c r="R35" s="105">
        <v>7</v>
      </c>
      <c r="S35" s="105">
        <v>4</v>
      </c>
      <c r="T35" s="100"/>
      <c r="U35" s="100">
        <v>9</v>
      </c>
      <c r="V35" s="100"/>
      <c r="W35" s="100">
        <v>14</v>
      </c>
      <c r="X35" s="105">
        <v>6</v>
      </c>
      <c r="Y35" s="105">
        <v>6</v>
      </c>
      <c r="Z35" s="105">
        <v>2</v>
      </c>
      <c r="AA35" s="100"/>
      <c r="AB35" s="100">
        <v>8</v>
      </c>
      <c r="AC35" s="100"/>
      <c r="AD35" s="100">
        <v>4</v>
      </c>
      <c r="AE35" s="100">
        <v>22</v>
      </c>
    </row>
    <row r="36" spans="1:31" ht="9.9499999999999993" customHeight="1" x14ac:dyDescent="0.2">
      <c r="A36" s="100" t="s">
        <v>115</v>
      </c>
      <c r="B36" s="100">
        <v>285</v>
      </c>
      <c r="C36" s="105">
        <v>148</v>
      </c>
      <c r="D36" s="105">
        <v>88</v>
      </c>
      <c r="E36" s="105">
        <v>49</v>
      </c>
      <c r="F36" s="100"/>
      <c r="G36" s="100">
        <v>623</v>
      </c>
      <c r="H36" s="100"/>
      <c r="I36" s="100">
        <v>313</v>
      </c>
      <c r="J36" s="105">
        <v>156</v>
      </c>
      <c r="K36" s="105">
        <v>100</v>
      </c>
      <c r="L36" s="105">
        <v>57</v>
      </c>
      <c r="M36" s="100"/>
      <c r="N36" s="100">
        <v>595</v>
      </c>
      <c r="O36" s="100"/>
      <c r="P36" s="100">
        <v>312</v>
      </c>
      <c r="Q36" s="105">
        <v>158</v>
      </c>
      <c r="R36" s="105">
        <v>98</v>
      </c>
      <c r="S36" s="105">
        <v>56</v>
      </c>
      <c r="T36" s="100"/>
      <c r="U36" s="100">
        <v>596</v>
      </c>
      <c r="V36" s="100"/>
      <c r="W36" s="100">
        <v>364</v>
      </c>
      <c r="X36" s="105">
        <v>193</v>
      </c>
      <c r="Y36" s="105">
        <v>110</v>
      </c>
      <c r="Z36" s="105">
        <v>61</v>
      </c>
      <c r="AA36" s="100"/>
      <c r="AB36" s="100">
        <v>544</v>
      </c>
      <c r="AC36" s="100"/>
      <c r="AD36" s="100">
        <v>362</v>
      </c>
      <c r="AE36" s="100">
        <v>908</v>
      </c>
    </row>
    <row r="37" spans="1:31" ht="9.9499999999999993" customHeight="1" x14ac:dyDescent="0.2">
      <c r="A37" s="131" t="s">
        <v>21</v>
      </c>
      <c r="B37" s="105">
        <v>149</v>
      </c>
      <c r="C37" s="105">
        <v>83</v>
      </c>
      <c r="D37" s="105">
        <v>38</v>
      </c>
      <c r="E37" s="105">
        <v>28</v>
      </c>
      <c r="F37" s="105"/>
      <c r="G37" s="105">
        <v>398</v>
      </c>
      <c r="H37" s="105"/>
      <c r="I37" s="105">
        <v>138</v>
      </c>
      <c r="J37" s="105">
        <v>69</v>
      </c>
      <c r="K37" s="105">
        <v>40</v>
      </c>
      <c r="L37" s="105">
        <v>29</v>
      </c>
      <c r="M37" s="105"/>
      <c r="N37" s="105">
        <v>409</v>
      </c>
      <c r="O37" s="105"/>
      <c r="P37" s="105">
        <v>133</v>
      </c>
      <c r="Q37" s="105">
        <v>73</v>
      </c>
      <c r="R37" s="105">
        <v>36</v>
      </c>
      <c r="S37" s="105">
        <v>24</v>
      </c>
      <c r="T37" s="105"/>
      <c r="U37" s="105">
        <v>414</v>
      </c>
      <c r="V37" s="105"/>
      <c r="W37" s="105">
        <v>174</v>
      </c>
      <c r="X37" s="105">
        <v>98</v>
      </c>
      <c r="Y37" s="105">
        <v>42</v>
      </c>
      <c r="Z37" s="105">
        <v>34</v>
      </c>
      <c r="AA37" s="105"/>
      <c r="AB37" s="105">
        <v>373</v>
      </c>
      <c r="AC37" s="105"/>
      <c r="AD37" s="105">
        <v>275</v>
      </c>
      <c r="AE37" s="105">
        <v>547</v>
      </c>
    </row>
    <row r="38" spans="1:31" ht="9.9499999999999993" customHeight="1" x14ac:dyDescent="0.2">
      <c r="A38" s="131" t="s">
        <v>23</v>
      </c>
      <c r="B38" s="105">
        <v>90</v>
      </c>
      <c r="C38" s="105">
        <v>46</v>
      </c>
      <c r="D38" s="105">
        <v>32</v>
      </c>
      <c r="E38" s="105">
        <v>12</v>
      </c>
      <c r="F38" s="105"/>
      <c r="G38" s="105">
        <v>169</v>
      </c>
      <c r="H38" s="105"/>
      <c r="I38" s="105">
        <v>118</v>
      </c>
      <c r="J38" s="105">
        <v>60</v>
      </c>
      <c r="K38" s="105">
        <v>39</v>
      </c>
      <c r="L38" s="105">
        <v>19</v>
      </c>
      <c r="M38" s="105"/>
      <c r="N38" s="105">
        <v>141</v>
      </c>
      <c r="O38" s="105"/>
      <c r="P38" s="105">
        <v>118</v>
      </c>
      <c r="Q38" s="105">
        <v>60</v>
      </c>
      <c r="R38" s="105">
        <v>39</v>
      </c>
      <c r="S38" s="105">
        <v>19</v>
      </c>
      <c r="T38" s="105"/>
      <c r="U38" s="105">
        <v>141</v>
      </c>
      <c r="V38" s="105"/>
      <c r="W38" s="105">
        <v>131</v>
      </c>
      <c r="X38" s="105">
        <v>66</v>
      </c>
      <c r="Y38" s="105">
        <v>49</v>
      </c>
      <c r="Z38" s="105">
        <v>16</v>
      </c>
      <c r="AA38" s="105"/>
      <c r="AB38" s="105">
        <v>128</v>
      </c>
      <c r="AC38" s="105"/>
      <c r="AD38" s="105">
        <v>68</v>
      </c>
      <c r="AE38" s="105">
        <v>259</v>
      </c>
    </row>
    <row r="39" spans="1:31" ht="9.9499999999999993" customHeight="1" x14ac:dyDescent="0.2">
      <c r="A39" s="131" t="s">
        <v>22</v>
      </c>
      <c r="B39" s="105">
        <v>46</v>
      </c>
      <c r="C39" s="105">
        <v>19</v>
      </c>
      <c r="D39" s="105">
        <v>18</v>
      </c>
      <c r="E39" s="105">
        <v>9</v>
      </c>
      <c r="F39" s="105"/>
      <c r="G39" s="105">
        <v>56</v>
      </c>
      <c r="H39" s="105"/>
      <c r="I39" s="105">
        <v>57</v>
      </c>
      <c r="J39" s="105">
        <v>27</v>
      </c>
      <c r="K39" s="105">
        <v>21</v>
      </c>
      <c r="L39" s="105">
        <v>9</v>
      </c>
      <c r="M39" s="105"/>
      <c r="N39" s="105">
        <v>45</v>
      </c>
      <c r="O39" s="105"/>
      <c r="P39" s="105">
        <v>61</v>
      </c>
      <c r="Q39" s="105">
        <v>25</v>
      </c>
      <c r="R39" s="105">
        <v>23</v>
      </c>
      <c r="S39" s="105">
        <v>13</v>
      </c>
      <c r="T39" s="105"/>
      <c r="U39" s="105">
        <v>41</v>
      </c>
      <c r="V39" s="105"/>
      <c r="W39" s="105">
        <v>59</v>
      </c>
      <c r="X39" s="105">
        <v>29</v>
      </c>
      <c r="Y39" s="105">
        <v>19</v>
      </c>
      <c r="Z39" s="105">
        <v>11</v>
      </c>
      <c r="AA39" s="105"/>
      <c r="AB39" s="105">
        <v>43</v>
      </c>
      <c r="AC39" s="105"/>
      <c r="AD39" s="105">
        <v>19</v>
      </c>
      <c r="AE39" s="105">
        <v>102</v>
      </c>
    </row>
    <row r="40" spans="1:31" ht="9.9499999999999993" customHeight="1" x14ac:dyDescent="0.2">
      <c r="A40" s="114" t="s">
        <v>117</v>
      </c>
      <c r="B40" s="100">
        <v>19</v>
      </c>
      <c r="C40" s="105">
        <v>14</v>
      </c>
      <c r="D40" s="105">
        <v>4</v>
      </c>
      <c r="E40" s="105">
        <v>1</v>
      </c>
      <c r="F40" s="100"/>
      <c r="G40" s="100">
        <v>54</v>
      </c>
      <c r="H40" s="100"/>
      <c r="I40" s="100">
        <v>24</v>
      </c>
      <c r="J40" s="105">
        <v>11</v>
      </c>
      <c r="K40" s="105">
        <v>9</v>
      </c>
      <c r="L40" s="105">
        <v>4</v>
      </c>
      <c r="M40" s="100"/>
      <c r="N40" s="100">
        <v>49</v>
      </c>
      <c r="O40" s="100"/>
      <c r="P40" s="100">
        <v>28</v>
      </c>
      <c r="Q40" s="105">
        <v>15</v>
      </c>
      <c r="R40" s="105">
        <v>8</v>
      </c>
      <c r="S40" s="105">
        <v>5</v>
      </c>
      <c r="T40" s="100"/>
      <c r="U40" s="100">
        <v>45</v>
      </c>
      <c r="V40" s="100"/>
      <c r="W40" s="100">
        <v>22</v>
      </c>
      <c r="X40" s="105">
        <v>15</v>
      </c>
      <c r="Y40" s="105">
        <v>6</v>
      </c>
      <c r="Z40" s="105">
        <v>1</v>
      </c>
      <c r="AA40" s="100"/>
      <c r="AB40" s="100">
        <v>51</v>
      </c>
      <c r="AC40" s="100"/>
      <c r="AD40" s="100">
        <v>35</v>
      </c>
      <c r="AE40" s="100">
        <v>73</v>
      </c>
    </row>
    <row r="41" spans="1:31" ht="9.9499999999999993" customHeight="1" x14ac:dyDescent="0.2">
      <c r="A41" s="114" t="s">
        <v>14</v>
      </c>
      <c r="B41" s="100">
        <v>11</v>
      </c>
      <c r="C41" s="105">
        <v>7</v>
      </c>
      <c r="D41" s="105">
        <v>1</v>
      </c>
      <c r="E41" s="105">
        <v>3</v>
      </c>
      <c r="F41" s="100"/>
      <c r="G41" s="100">
        <v>21</v>
      </c>
      <c r="H41" s="100"/>
      <c r="I41" s="100">
        <v>16</v>
      </c>
      <c r="J41" s="105">
        <v>9</v>
      </c>
      <c r="K41" s="105">
        <v>1</v>
      </c>
      <c r="L41" s="105">
        <v>6</v>
      </c>
      <c r="M41" s="100"/>
      <c r="N41" s="100">
        <v>16</v>
      </c>
      <c r="O41" s="100"/>
      <c r="P41" s="100">
        <v>14</v>
      </c>
      <c r="Q41" s="105">
        <v>5</v>
      </c>
      <c r="R41" s="105">
        <v>1</v>
      </c>
      <c r="S41" s="105">
        <v>8</v>
      </c>
      <c r="T41" s="100"/>
      <c r="U41" s="100">
        <v>18</v>
      </c>
      <c r="V41" s="100"/>
      <c r="W41" s="100">
        <v>17</v>
      </c>
      <c r="X41" s="105">
        <v>9</v>
      </c>
      <c r="Y41" s="105">
        <v>2</v>
      </c>
      <c r="Z41" s="105">
        <v>6</v>
      </c>
      <c r="AA41" s="100"/>
      <c r="AB41" s="100">
        <v>15</v>
      </c>
      <c r="AC41" s="100"/>
      <c r="AD41" s="100">
        <v>6</v>
      </c>
      <c r="AE41" s="100">
        <v>32</v>
      </c>
    </row>
    <row r="42" spans="1:31" ht="9.9499999999999993" customHeight="1" x14ac:dyDescent="0.2">
      <c r="A42" s="100" t="s">
        <v>116</v>
      </c>
      <c r="B42" s="100">
        <v>14</v>
      </c>
      <c r="C42" s="105">
        <v>11</v>
      </c>
      <c r="D42" s="105">
        <v>2</v>
      </c>
      <c r="E42" s="105">
        <v>1</v>
      </c>
      <c r="F42" s="100"/>
      <c r="G42" s="100">
        <v>6</v>
      </c>
      <c r="H42" s="100"/>
      <c r="I42" s="100">
        <v>14</v>
      </c>
      <c r="J42" s="105">
        <v>11</v>
      </c>
      <c r="K42" s="105">
        <v>3</v>
      </c>
      <c r="L42" s="105">
        <v>0</v>
      </c>
      <c r="M42" s="100"/>
      <c r="N42" s="100">
        <v>6</v>
      </c>
      <c r="O42" s="100"/>
      <c r="P42" s="100">
        <v>14</v>
      </c>
      <c r="Q42" s="105">
        <v>10</v>
      </c>
      <c r="R42" s="105">
        <v>3</v>
      </c>
      <c r="S42" s="105">
        <v>1</v>
      </c>
      <c r="T42" s="100"/>
      <c r="U42" s="100">
        <v>6</v>
      </c>
      <c r="V42" s="100"/>
      <c r="W42" s="100">
        <v>15</v>
      </c>
      <c r="X42" s="105">
        <v>14</v>
      </c>
      <c r="Y42" s="105">
        <v>1</v>
      </c>
      <c r="Z42" s="105">
        <v>0</v>
      </c>
      <c r="AA42" s="100"/>
      <c r="AB42" s="100">
        <v>5</v>
      </c>
      <c r="AC42" s="100"/>
      <c r="AD42" s="100">
        <v>1</v>
      </c>
      <c r="AE42" s="100">
        <v>20</v>
      </c>
    </row>
    <row r="43" spans="1:31" ht="9.9499999999999993" customHeight="1" x14ac:dyDescent="0.2">
      <c r="A43" s="100" t="s">
        <v>16</v>
      </c>
      <c r="B43" s="100">
        <v>140</v>
      </c>
      <c r="C43" s="105">
        <v>103</v>
      </c>
      <c r="D43" s="105">
        <v>29</v>
      </c>
      <c r="E43" s="105">
        <v>8</v>
      </c>
      <c r="F43" s="100"/>
      <c r="G43" s="100">
        <v>333</v>
      </c>
      <c r="H43" s="100"/>
      <c r="I43" s="100">
        <v>140</v>
      </c>
      <c r="J43" s="105">
        <v>106</v>
      </c>
      <c r="K43" s="105">
        <v>22</v>
      </c>
      <c r="L43" s="105">
        <v>12</v>
      </c>
      <c r="M43" s="100"/>
      <c r="N43" s="100">
        <v>333</v>
      </c>
      <c r="O43" s="100"/>
      <c r="P43" s="100">
        <v>146</v>
      </c>
      <c r="Q43" s="105">
        <v>111</v>
      </c>
      <c r="R43" s="105">
        <v>23</v>
      </c>
      <c r="S43" s="105">
        <v>12</v>
      </c>
      <c r="T43" s="100"/>
      <c r="U43" s="100">
        <v>327</v>
      </c>
      <c r="V43" s="100"/>
      <c r="W43" s="100">
        <v>176</v>
      </c>
      <c r="X43" s="105">
        <v>152</v>
      </c>
      <c r="Y43" s="105">
        <v>19</v>
      </c>
      <c r="Z43" s="105">
        <v>5</v>
      </c>
      <c r="AA43" s="100"/>
      <c r="AB43" s="100">
        <v>297</v>
      </c>
      <c r="AC43" s="100"/>
      <c r="AD43" s="100">
        <v>213</v>
      </c>
      <c r="AE43" s="100">
        <v>473</v>
      </c>
    </row>
    <row r="44" spans="1:31" ht="9.9499999999999993" customHeight="1" x14ac:dyDescent="0.2">
      <c r="A44" s="100" t="s">
        <v>17</v>
      </c>
      <c r="B44" s="100">
        <v>48</v>
      </c>
      <c r="C44" s="105">
        <v>35</v>
      </c>
      <c r="D44" s="105">
        <v>9</v>
      </c>
      <c r="E44" s="105">
        <v>4</v>
      </c>
      <c r="F44" s="100"/>
      <c r="G44" s="100">
        <v>61</v>
      </c>
      <c r="H44" s="100"/>
      <c r="I44" s="100">
        <v>53</v>
      </c>
      <c r="J44" s="105">
        <v>38</v>
      </c>
      <c r="K44" s="105">
        <v>8</v>
      </c>
      <c r="L44" s="105">
        <v>7</v>
      </c>
      <c r="M44" s="100"/>
      <c r="N44" s="100">
        <v>56</v>
      </c>
      <c r="O44" s="100"/>
      <c r="P44" s="100">
        <v>47</v>
      </c>
      <c r="Q44" s="105">
        <v>30</v>
      </c>
      <c r="R44" s="105">
        <v>11</v>
      </c>
      <c r="S44" s="105">
        <v>6</v>
      </c>
      <c r="T44" s="100"/>
      <c r="U44" s="100">
        <v>62</v>
      </c>
      <c r="V44" s="100"/>
      <c r="W44" s="100">
        <v>60</v>
      </c>
      <c r="X44" s="105">
        <v>44</v>
      </c>
      <c r="Y44" s="105">
        <v>10</v>
      </c>
      <c r="Z44" s="105">
        <v>6</v>
      </c>
      <c r="AA44" s="100"/>
      <c r="AB44" s="100">
        <v>49</v>
      </c>
      <c r="AC44" s="100"/>
      <c r="AD44" s="100">
        <v>31</v>
      </c>
      <c r="AE44" s="100">
        <v>109</v>
      </c>
    </row>
    <row r="45" spans="1:31" ht="9.9499999999999993" customHeight="1" x14ac:dyDescent="0.2">
      <c r="A45" s="100" t="s">
        <v>18</v>
      </c>
      <c r="B45" s="100">
        <v>57</v>
      </c>
      <c r="C45" s="105">
        <v>39</v>
      </c>
      <c r="D45" s="105">
        <v>12</v>
      </c>
      <c r="E45" s="105">
        <v>6</v>
      </c>
      <c r="F45" s="100"/>
      <c r="G45" s="100">
        <v>118</v>
      </c>
      <c r="H45" s="100"/>
      <c r="I45" s="100">
        <v>80</v>
      </c>
      <c r="J45" s="105">
        <v>55</v>
      </c>
      <c r="K45" s="105">
        <v>17</v>
      </c>
      <c r="L45" s="105">
        <v>8</v>
      </c>
      <c r="M45" s="100"/>
      <c r="N45" s="100">
        <v>95</v>
      </c>
      <c r="O45" s="100"/>
      <c r="P45" s="100">
        <v>76</v>
      </c>
      <c r="Q45" s="105">
        <v>51</v>
      </c>
      <c r="R45" s="105">
        <v>17</v>
      </c>
      <c r="S45" s="105">
        <v>8</v>
      </c>
      <c r="T45" s="100"/>
      <c r="U45" s="100">
        <v>99</v>
      </c>
      <c r="V45" s="100"/>
      <c r="W45" s="100">
        <v>92</v>
      </c>
      <c r="X45" s="105">
        <v>75</v>
      </c>
      <c r="Y45" s="105">
        <v>12</v>
      </c>
      <c r="Z45" s="105">
        <v>5</v>
      </c>
      <c r="AA45" s="100"/>
      <c r="AB45" s="100">
        <v>83</v>
      </c>
      <c r="AC45" s="100"/>
      <c r="AD45" s="100">
        <v>61</v>
      </c>
      <c r="AE45" s="100">
        <v>175</v>
      </c>
    </row>
    <row r="46" spans="1:31" ht="6.65" customHeight="1" x14ac:dyDescent="0.2">
      <c r="A46" s="100"/>
      <c r="B46" s="100"/>
      <c r="C46" s="105"/>
      <c r="D46" s="105"/>
      <c r="E46" s="105"/>
      <c r="F46" s="100"/>
      <c r="G46" s="100"/>
      <c r="H46" s="100"/>
      <c r="I46" s="100"/>
      <c r="J46" s="105"/>
      <c r="K46" s="105"/>
      <c r="L46" s="105"/>
      <c r="M46" s="100"/>
      <c r="N46" s="100"/>
      <c r="O46" s="100"/>
      <c r="P46" s="100"/>
      <c r="Q46" s="105"/>
      <c r="R46" s="105"/>
      <c r="S46" s="105"/>
      <c r="T46" s="100"/>
      <c r="U46" s="100"/>
      <c r="V46" s="100"/>
      <c r="W46" s="100"/>
      <c r="X46" s="105"/>
      <c r="Y46" s="105"/>
      <c r="Z46" s="105"/>
      <c r="AA46" s="100"/>
      <c r="AB46" s="100"/>
      <c r="AC46" s="100"/>
      <c r="AD46" s="100"/>
      <c r="AE46" s="100"/>
    </row>
    <row r="47" spans="1:31" s="79" customFormat="1" ht="9.9499999999999993" customHeight="1" x14ac:dyDescent="0.2">
      <c r="A47" s="129" t="s">
        <v>87</v>
      </c>
      <c r="B47" s="129">
        <v>595</v>
      </c>
      <c r="C47" s="192">
        <v>370</v>
      </c>
      <c r="D47" s="192">
        <v>132</v>
      </c>
      <c r="E47" s="192">
        <v>93</v>
      </c>
      <c r="F47" s="129"/>
      <c r="G47" s="129">
        <v>1917</v>
      </c>
      <c r="H47" s="129"/>
      <c r="I47" s="129">
        <v>610</v>
      </c>
      <c r="J47" s="192">
        <v>343</v>
      </c>
      <c r="K47" s="192">
        <v>149</v>
      </c>
      <c r="L47" s="192">
        <v>118</v>
      </c>
      <c r="M47" s="129"/>
      <c r="N47" s="129">
        <v>1902</v>
      </c>
      <c r="O47" s="129"/>
      <c r="P47" s="129">
        <v>619</v>
      </c>
      <c r="Q47" s="192">
        <v>315</v>
      </c>
      <c r="R47" s="192">
        <v>160</v>
      </c>
      <c r="S47" s="192">
        <v>144</v>
      </c>
      <c r="T47" s="129"/>
      <c r="U47" s="129">
        <v>1893</v>
      </c>
      <c r="V47" s="129"/>
      <c r="W47" s="129">
        <v>825</v>
      </c>
      <c r="X47" s="192">
        <v>504</v>
      </c>
      <c r="Y47" s="192">
        <v>188</v>
      </c>
      <c r="Z47" s="192">
        <v>133</v>
      </c>
      <c r="AA47" s="129"/>
      <c r="AB47" s="129">
        <v>1687</v>
      </c>
      <c r="AC47" s="129"/>
      <c r="AD47" s="129">
        <v>1333</v>
      </c>
      <c r="AE47" s="129">
        <v>2512</v>
      </c>
    </row>
    <row r="48" spans="1:31" ht="9.9499999999999993" customHeight="1" x14ac:dyDescent="0.2">
      <c r="A48" s="100" t="s">
        <v>151</v>
      </c>
      <c r="B48" s="100">
        <v>5</v>
      </c>
      <c r="C48" s="105">
        <v>4</v>
      </c>
      <c r="D48" s="105">
        <v>1</v>
      </c>
      <c r="E48" s="105">
        <v>0</v>
      </c>
      <c r="F48" s="100"/>
      <c r="G48" s="100">
        <v>7</v>
      </c>
      <c r="H48" s="100"/>
      <c r="I48" s="100">
        <v>6</v>
      </c>
      <c r="J48" s="105">
        <v>1</v>
      </c>
      <c r="K48" s="105">
        <v>5</v>
      </c>
      <c r="L48" s="105">
        <v>0</v>
      </c>
      <c r="M48" s="100"/>
      <c r="N48" s="100">
        <v>6</v>
      </c>
      <c r="O48" s="100"/>
      <c r="P48" s="100">
        <v>6</v>
      </c>
      <c r="Q48" s="105">
        <v>2</v>
      </c>
      <c r="R48" s="105">
        <v>3</v>
      </c>
      <c r="S48" s="105">
        <v>1</v>
      </c>
      <c r="T48" s="100"/>
      <c r="U48" s="100">
        <v>6</v>
      </c>
      <c r="V48" s="100"/>
      <c r="W48" s="100">
        <v>9</v>
      </c>
      <c r="X48" s="105">
        <v>5</v>
      </c>
      <c r="Y48" s="105">
        <v>4</v>
      </c>
      <c r="Z48" s="105">
        <v>0</v>
      </c>
      <c r="AA48" s="100"/>
      <c r="AB48" s="100">
        <v>3</v>
      </c>
      <c r="AC48" s="100"/>
      <c r="AD48" s="100">
        <v>3</v>
      </c>
      <c r="AE48" s="100">
        <v>12</v>
      </c>
    </row>
    <row r="49" spans="1:31" ht="9.9499999999999993" customHeight="1" x14ac:dyDescent="0.2">
      <c r="A49" s="100" t="s">
        <v>159</v>
      </c>
      <c r="B49" s="100">
        <v>10</v>
      </c>
      <c r="C49" s="105">
        <v>5</v>
      </c>
      <c r="D49" s="105">
        <v>4</v>
      </c>
      <c r="E49" s="105">
        <v>1</v>
      </c>
      <c r="F49" s="100"/>
      <c r="G49" s="100">
        <v>14</v>
      </c>
      <c r="H49" s="100"/>
      <c r="I49" s="100">
        <v>12</v>
      </c>
      <c r="J49" s="105">
        <v>3</v>
      </c>
      <c r="K49" s="105">
        <v>4</v>
      </c>
      <c r="L49" s="105">
        <v>5</v>
      </c>
      <c r="M49" s="100"/>
      <c r="N49" s="100">
        <v>12</v>
      </c>
      <c r="O49" s="100"/>
      <c r="P49" s="100">
        <v>9</v>
      </c>
      <c r="Q49" s="105">
        <v>3</v>
      </c>
      <c r="R49" s="105">
        <v>3</v>
      </c>
      <c r="S49" s="105">
        <v>3</v>
      </c>
      <c r="T49" s="100"/>
      <c r="U49" s="100">
        <v>15</v>
      </c>
      <c r="V49" s="100"/>
      <c r="W49" s="100">
        <v>12</v>
      </c>
      <c r="X49" s="105">
        <v>9</v>
      </c>
      <c r="Y49" s="105">
        <v>2</v>
      </c>
      <c r="Z49" s="105">
        <v>1</v>
      </c>
      <c r="AA49" s="100"/>
      <c r="AB49" s="100">
        <v>12</v>
      </c>
      <c r="AC49" s="100"/>
      <c r="AD49" s="100">
        <v>7</v>
      </c>
      <c r="AE49" s="100">
        <v>24</v>
      </c>
    </row>
    <row r="50" spans="1:31" ht="9.9499999999999993" customHeight="1" x14ac:dyDescent="0.2">
      <c r="A50" s="100" t="s">
        <v>115</v>
      </c>
      <c r="B50" s="100">
        <v>346</v>
      </c>
      <c r="C50" s="105">
        <v>187</v>
      </c>
      <c r="D50" s="105">
        <v>96</v>
      </c>
      <c r="E50" s="105">
        <v>63</v>
      </c>
      <c r="F50" s="100"/>
      <c r="G50" s="100">
        <v>1260</v>
      </c>
      <c r="H50" s="100"/>
      <c r="I50" s="100">
        <v>347</v>
      </c>
      <c r="J50" s="105">
        <v>171</v>
      </c>
      <c r="K50" s="105">
        <v>97</v>
      </c>
      <c r="L50" s="105">
        <v>79</v>
      </c>
      <c r="M50" s="100"/>
      <c r="N50" s="100">
        <v>1259</v>
      </c>
      <c r="O50" s="100"/>
      <c r="P50" s="100">
        <v>362</v>
      </c>
      <c r="Q50" s="105">
        <v>151</v>
      </c>
      <c r="R50" s="105">
        <v>109</v>
      </c>
      <c r="S50" s="105">
        <v>102</v>
      </c>
      <c r="T50" s="100"/>
      <c r="U50" s="100">
        <v>1244</v>
      </c>
      <c r="V50" s="100"/>
      <c r="W50" s="100">
        <v>491</v>
      </c>
      <c r="X50" s="105">
        <v>251</v>
      </c>
      <c r="Y50" s="105">
        <v>137</v>
      </c>
      <c r="Z50" s="105">
        <v>103</v>
      </c>
      <c r="AA50" s="100"/>
      <c r="AB50" s="100">
        <v>1115</v>
      </c>
      <c r="AC50" s="100"/>
      <c r="AD50" s="100">
        <v>901</v>
      </c>
      <c r="AE50" s="100">
        <v>1606</v>
      </c>
    </row>
    <row r="51" spans="1:31" ht="9.9499999999999993" customHeight="1" x14ac:dyDescent="0.2">
      <c r="A51" s="131" t="s">
        <v>21</v>
      </c>
      <c r="B51" s="105">
        <v>206</v>
      </c>
      <c r="C51" s="105">
        <v>117</v>
      </c>
      <c r="D51" s="105">
        <v>58</v>
      </c>
      <c r="E51" s="105">
        <v>31</v>
      </c>
      <c r="F51" s="105"/>
      <c r="G51" s="105">
        <v>905</v>
      </c>
      <c r="H51" s="105"/>
      <c r="I51" s="105">
        <v>194</v>
      </c>
      <c r="J51" s="105">
        <v>94</v>
      </c>
      <c r="K51" s="105">
        <v>56</v>
      </c>
      <c r="L51" s="105">
        <v>44</v>
      </c>
      <c r="M51" s="105"/>
      <c r="N51" s="105">
        <v>917</v>
      </c>
      <c r="O51" s="105"/>
      <c r="P51" s="105">
        <v>201</v>
      </c>
      <c r="Q51" s="105">
        <v>82</v>
      </c>
      <c r="R51" s="105">
        <v>63</v>
      </c>
      <c r="S51" s="105">
        <v>56</v>
      </c>
      <c r="T51" s="105"/>
      <c r="U51" s="105">
        <v>910</v>
      </c>
      <c r="V51" s="105"/>
      <c r="W51" s="105">
        <v>280</v>
      </c>
      <c r="X51" s="105">
        <v>148</v>
      </c>
      <c r="Y51" s="105">
        <v>78</v>
      </c>
      <c r="Z51" s="105">
        <v>54</v>
      </c>
      <c r="AA51" s="105"/>
      <c r="AB51" s="105">
        <v>831</v>
      </c>
      <c r="AC51" s="105"/>
      <c r="AD51" s="105">
        <v>693</v>
      </c>
      <c r="AE51" s="105">
        <v>1111</v>
      </c>
    </row>
    <row r="52" spans="1:31" ht="9.9499999999999993" customHeight="1" x14ac:dyDescent="0.2">
      <c r="A52" s="131" t="s">
        <v>23</v>
      </c>
      <c r="B52" s="105">
        <v>100</v>
      </c>
      <c r="C52" s="105">
        <v>48</v>
      </c>
      <c r="D52" s="105">
        <v>28</v>
      </c>
      <c r="E52" s="105">
        <v>24</v>
      </c>
      <c r="F52" s="105"/>
      <c r="G52" s="105">
        <v>268</v>
      </c>
      <c r="H52" s="105"/>
      <c r="I52" s="105">
        <v>102</v>
      </c>
      <c r="J52" s="105">
        <v>49</v>
      </c>
      <c r="K52" s="105">
        <v>28</v>
      </c>
      <c r="L52" s="105">
        <v>25</v>
      </c>
      <c r="M52" s="105"/>
      <c r="N52" s="105">
        <v>266</v>
      </c>
      <c r="O52" s="105"/>
      <c r="P52" s="105">
        <v>115</v>
      </c>
      <c r="Q52" s="105">
        <v>43</v>
      </c>
      <c r="R52" s="105">
        <v>33</v>
      </c>
      <c r="S52" s="105">
        <v>39</v>
      </c>
      <c r="T52" s="105"/>
      <c r="U52" s="105">
        <v>253</v>
      </c>
      <c r="V52" s="105"/>
      <c r="W52" s="105">
        <v>144</v>
      </c>
      <c r="X52" s="105">
        <v>68</v>
      </c>
      <c r="Y52" s="105">
        <v>44</v>
      </c>
      <c r="Z52" s="105">
        <v>32</v>
      </c>
      <c r="AA52" s="105"/>
      <c r="AB52" s="105">
        <v>224</v>
      </c>
      <c r="AC52" s="105"/>
      <c r="AD52" s="105">
        <v>169</v>
      </c>
      <c r="AE52" s="105">
        <v>368</v>
      </c>
    </row>
    <row r="53" spans="1:31" ht="9.9499999999999993" customHeight="1" x14ac:dyDescent="0.2">
      <c r="A53" s="131" t="s">
        <v>22</v>
      </c>
      <c r="B53" s="105">
        <v>40</v>
      </c>
      <c r="C53" s="105">
        <v>22</v>
      </c>
      <c r="D53" s="105">
        <v>10</v>
      </c>
      <c r="E53" s="105">
        <v>8</v>
      </c>
      <c r="F53" s="105"/>
      <c r="G53" s="105">
        <v>87</v>
      </c>
      <c r="H53" s="105"/>
      <c r="I53" s="105">
        <v>51</v>
      </c>
      <c r="J53" s="105">
        <v>28</v>
      </c>
      <c r="K53" s="105">
        <v>13</v>
      </c>
      <c r="L53" s="105">
        <v>10</v>
      </c>
      <c r="M53" s="105"/>
      <c r="N53" s="105">
        <v>76</v>
      </c>
      <c r="O53" s="105"/>
      <c r="P53" s="105">
        <v>46</v>
      </c>
      <c r="Q53" s="105">
        <v>26</v>
      </c>
      <c r="R53" s="105">
        <v>13</v>
      </c>
      <c r="S53" s="105">
        <v>7</v>
      </c>
      <c r="T53" s="105"/>
      <c r="U53" s="105">
        <v>81</v>
      </c>
      <c r="V53" s="105"/>
      <c r="W53" s="105">
        <v>67</v>
      </c>
      <c r="X53" s="105">
        <v>35</v>
      </c>
      <c r="Y53" s="105">
        <v>15</v>
      </c>
      <c r="Z53" s="105">
        <v>17</v>
      </c>
      <c r="AA53" s="105"/>
      <c r="AB53" s="105">
        <v>60</v>
      </c>
      <c r="AC53" s="105"/>
      <c r="AD53" s="105">
        <v>39</v>
      </c>
      <c r="AE53" s="105">
        <v>127</v>
      </c>
    </row>
    <row r="54" spans="1:31" ht="9.9499999999999993" customHeight="1" x14ac:dyDescent="0.2">
      <c r="A54" s="114" t="s">
        <v>117</v>
      </c>
      <c r="B54" s="100">
        <v>13</v>
      </c>
      <c r="C54" s="105">
        <v>11</v>
      </c>
      <c r="D54" s="105">
        <v>0</v>
      </c>
      <c r="E54" s="105">
        <v>2</v>
      </c>
      <c r="F54" s="100"/>
      <c r="G54" s="100">
        <v>65</v>
      </c>
      <c r="H54" s="100"/>
      <c r="I54" s="100">
        <v>11</v>
      </c>
      <c r="J54" s="105">
        <v>6</v>
      </c>
      <c r="K54" s="105">
        <v>3</v>
      </c>
      <c r="L54" s="105">
        <v>2</v>
      </c>
      <c r="M54" s="100"/>
      <c r="N54" s="100">
        <v>67</v>
      </c>
      <c r="O54" s="100"/>
      <c r="P54" s="100">
        <v>10</v>
      </c>
      <c r="Q54" s="105">
        <v>6</v>
      </c>
      <c r="R54" s="105">
        <v>1</v>
      </c>
      <c r="S54" s="105">
        <v>3</v>
      </c>
      <c r="T54" s="100"/>
      <c r="U54" s="100">
        <v>68</v>
      </c>
      <c r="V54" s="100"/>
      <c r="W54" s="100">
        <v>14</v>
      </c>
      <c r="X54" s="105">
        <v>9</v>
      </c>
      <c r="Y54" s="105">
        <v>3</v>
      </c>
      <c r="Z54" s="105">
        <v>2</v>
      </c>
      <c r="AA54" s="100"/>
      <c r="AB54" s="100">
        <v>64</v>
      </c>
      <c r="AC54" s="100"/>
      <c r="AD54" s="100">
        <v>58</v>
      </c>
      <c r="AE54" s="100">
        <v>78</v>
      </c>
    </row>
    <row r="55" spans="1:31" ht="9.9499999999999993" customHeight="1" x14ac:dyDescent="0.2">
      <c r="A55" s="114" t="s">
        <v>14</v>
      </c>
      <c r="B55" s="100">
        <v>18</v>
      </c>
      <c r="C55" s="105">
        <v>9</v>
      </c>
      <c r="D55" s="105">
        <v>3</v>
      </c>
      <c r="E55" s="105">
        <v>6</v>
      </c>
      <c r="F55" s="100"/>
      <c r="G55" s="100">
        <v>25</v>
      </c>
      <c r="H55" s="100"/>
      <c r="I55" s="100">
        <v>24</v>
      </c>
      <c r="J55" s="105">
        <v>12</v>
      </c>
      <c r="K55" s="105">
        <v>7</v>
      </c>
      <c r="L55" s="105">
        <v>5</v>
      </c>
      <c r="M55" s="100"/>
      <c r="N55" s="100">
        <v>19</v>
      </c>
      <c r="O55" s="100"/>
      <c r="P55" s="100">
        <v>23</v>
      </c>
      <c r="Q55" s="105">
        <v>7</v>
      </c>
      <c r="R55" s="105">
        <v>7</v>
      </c>
      <c r="S55" s="105">
        <v>9</v>
      </c>
      <c r="T55" s="100"/>
      <c r="U55" s="100">
        <v>20</v>
      </c>
      <c r="V55" s="100"/>
      <c r="W55" s="100">
        <v>22</v>
      </c>
      <c r="X55" s="105">
        <v>15</v>
      </c>
      <c r="Y55" s="105">
        <v>4</v>
      </c>
      <c r="Z55" s="105">
        <v>3</v>
      </c>
      <c r="AA55" s="100"/>
      <c r="AB55" s="100">
        <v>21</v>
      </c>
      <c r="AC55" s="100"/>
      <c r="AD55" s="100">
        <v>11</v>
      </c>
      <c r="AE55" s="100">
        <v>43</v>
      </c>
    </row>
    <row r="56" spans="1:31" ht="9.9499999999999993" customHeight="1" x14ac:dyDescent="0.2">
      <c r="A56" s="100" t="s">
        <v>116</v>
      </c>
      <c r="B56" s="100">
        <v>13</v>
      </c>
      <c r="C56" s="105">
        <v>9</v>
      </c>
      <c r="D56" s="105">
        <v>4</v>
      </c>
      <c r="E56" s="105">
        <v>0</v>
      </c>
      <c r="F56" s="100"/>
      <c r="G56" s="100">
        <v>6</v>
      </c>
      <c r="H56" s="100"/>
      <c r="I56" s="100">
        <v>15</v>
      </c>
      <c r="J56" s="105">
        <v>5</v>
      </c>
      <c r="K56" s="105">
        <v>5</v>
      </c>
      <c r="L56" s="105">
        <v>5</v>
      </c>
      <c r="M56" s="100"/>
      <c r="N56" s="100">
        <v>4</v>
      </c>
      <c r="O56" s="100"/>
      <c r="P56" s="100">
        <v>16</v>
      </c>
      <c r="Q56" s="105">
        <v>7</v>
      </c>
      <c r="R56" s="105">
        <v>5</v>
      </c>
      <c r="S56" s="105">
        <v>4</v>
      </c>
      <c r="T56" s="100"/>
      <c r="U56" s="100">
        <v>3</v>
      </c>
      <c r="V56" s="100"/>
      <c r="W56" s="100">
        <v>16</v>
      </c>
      <c r="X56" s="105">
        <v>13</v>
      </c>
      <c r="Y56" s="105">
        <v>1</v>
      </c>
      <c r="Z56" s="105">
        <v>2</v>
      </c>
      <c r="AA56" s="100"/>
      <c r="AB56" s="100">
        <v>3</v>
      </c>
      <c r="AC56" s="100"/>
      <c r="AD56" s="100">
        <v>0</v>
      </c>
      <c r="AE56" s="100">
        <v>19</v>
      </c>
    </row>
    <row r="57" spans="1:31" ht="9.9499999999999993" customHeight="1" x14ac:dyDescent="0.2">
      <c r="A57" s="100" t="s">
        <v>16</v>
      </c>
      <c r="B57" s="100">
        <v>129</v>
      </c>
      <c r="C57" s="105">
        <v>103</v>
      </c>
      <c r="D57" s="105">
        <v>15</v>
      </c>
      <c r="E57" s="105">
        <v>11</v>
      </c>
      <c r="F57" s="100"/>
      <c r="G57" s="100">
        <v>380</v>
      </c>
      <c r="H57" s="100"/>
      <c r="I57" s="100">
        <v>131</v>
      </c>
      <c r="J57" s="105">
        <v>98</v>
      </c>
      <c r="K57" s="105">
        <v>21</v>
      </c>
      <c r="L57" s="105">
        <v>12</v>
      </c>
      <c r="M57" s="100"/>
      <c r="N57" s="100">
        <v>378</v>
      </c>
      <c r="O57" s="100"/>
      <c r="P57" s="100">
        <v>119</v>
      </c>
      <c r="Q57" s="105">
        <v>88</v>
      </c>
      <c r="R57" s="105">
        <v>20</v>
      </c>
      <c r="S57" s="105">
        <v>11</v>
      </c>
      <c r="T57" s="100"/>
      <c r="U57" s="100">
        <v>390</v>
      </c>
      <c r="V57" s="100"/>
      <c r="W57" s="100">
        <v>167</v>
      </c>
      <c r="X57" s="105">
        <v>135</v>
      </c>
      <c r="Y57" s="105">
        <v>21</v>
      </c>
      <c r="Z57" s="105">
        <v>11</v>
      </c>
      <c r="AA57" s="100"/>
      <c r="AB57" s="100">
        <v>342</v>
      </c>
      <c r="AC57" s="100"/>
      <c r="AD57" s="100">
        <v>266</v>
      </c>
      <c r="AE57" s="100">
        <v>509</v>
      </c>
    </row>
    <row r="58" spans="1:31" ht="9.9499999999999993" customHeight="1" x14ac:dyDescent="0.2">
      <c r="A58" s="100" t="s">
        <v>17</v>
      </c>
      <c r="B58" s="100">
        <v>29</v>
      </c>
      <c r="C58" s="105">
        <v>22</v>
      </c>
      <c r="D58" s="105">
        <v>4</v>
      </c>
      <c r="E58" s="105">
        <v>3</v>
      </c>
      <c r="F58" s="100"/>
      <c r="G58" s="100">
        <v>65</v>
      </c>
      <c r="H58" s="100"/>
      <c r="I58" s="100">
        <v>36</v>
      </c>
      <c r="J58" s="105">
        <v>26</v>
      </c>
      <c r="K58" s="105">
        <v>4</v>
      </c>
      <c r="L58" s="105">
        <v>6</v>
      </c>
      <c r="M58" s="100"/>
      <c r="N58" s="100">
        <v>58</v>
      </c>
      <c r="O58" s="100"/>
      <c r="P58" s="100">
        <v>36</v>
      </c>
      <c r="Q58" s="105">
        <v>24</v>
      </c>
      <c r="R58" s="105">
        <v>8</v>
      </c>
      <c r="S58" s="105">
        <v>4</v>
      </c>
      <c r="T58" s="100"/>
      <c r="U58" s="100">
        <v>58</v>
      </c>
      <c r="V58" s="100"/>
      <c r="W58" s="100">
        <v>39</v>
      </c>
      <c r="X58" s="105">
        <v>30</v>
      </c>
      <c r="Y58" s="105">
        <v>5</v>
      </c>
      <c r="Z58" s="105">
        <v>4</v>
      </c>
      <c r="AA58" s="100"/>
      <c r="AB58" s="100">
        <v>55</v>
      </c>
      <c r="AC58" s="100"/>
      <c r="AD58" s="100">
        <v>34</v>
      </c>
      <c r="AE58" s="100">
        <v>94</v>
      </c>
    </row>
    <row r="59" spans="1:31" ht="9.9499999999999993" customHeight="1" x14ac:dyDescent="0.2">
      <c r="A59" s="100" t="s">
        <v>18</v>
      </c>
      <c r="B59" s="100">
        <v>32</v>
      </c>
      <c r="C59" s="105">
        <v>20</v>
      </c>
      <c r="D59" s="105">
        <v>5</v>
      </c>
      <c r="E59" s="105">
        <v>7</v>
      </c>
      <c r="F59" s="100"/>
      <c r="G59" s="100">
        <v>95</v>
      </c>
      <c r="H59" s="100"/>
      <c r="I59" s="100">
        <v>28</v>
      </c>
      <c r="J59" s="105">
        <v>21</v>
      </c>
      <c r="K59" s="105">
        <v>3</v>
      </c>
      <c r="L59" s="105">
        <v>4</v>
      </c>
      <c r="M59" s="100"/>
      <c r="N59" s="100">
        <v>99</v>
      </c>
      <c r="O59" s="100"/>
      <c r="P59" s="100">
        <v>38</v>
      </c>
      <c r="Q59" s="105">
        <v>27</v>
      </c>
      <c r="R59" s="105">
        <v>4</v>
      </c>
      <c r="S59" s="105">
        <v>7</v>
      </c>
      <c r="T59" s="100"/>
      <c r="U59" s="100">
        <v>89</v>
      </c>
      <c r="V59" s="100"/>
      <c r="W59" s="100">
        <v>55</v>
      </c>
      <c r="X59" s="105">
        <v>37</v>
      </c>
      <c r="Y59" s="105">
        <v>11</v>
      </c>
      <c r="Z59" s="105">
        <v>7</v>
      </c>
      <c r="AA59" s="100"/>
      <c r="AB59" s="100">
        <v>72</v>
      </c>
      <c r="AC59" s="100"/>
      <c r="AD59" s="100">
        <v>53</v>
      </c>
      <c r="AE59" s="100">
        <v>127</v>
      </c>
    </row>
    <row r="60" spans="1:31" ht="5.5" customHeight="1" x14ac:dyDescent="0.2">
      <c r="A60" s="100"/>
      <c r="B60" s="100"/>
      <c r="C60" s="105"/>
      <c r="D60" s="105"/>
      <c r="E60" s="105"/>
      <c r="F60" s="100"/>
      <c r="G60" s="100"/>
      <c r="H60" s="100"/>
      <c r="I60" s="100"/>
      <c r="J60" s="105"/>
      <c r="K60" s="105"/>
      <c r="L60" s="105"/>
      <c r="M60" s="100"/>
      <c r="N60" s="100"/>
      <c r="O60" s="100"/>
      <c r="P60" s="100"/>
      <c r="Q60" s="105"/>
      <c r="R60" s="105"/>
      <c r="S60" s="105"/>
      <c r="T60" s="100"/>
      <c r="U60" s="100"/>
      <c r="V60" s="100"/>
      <c r="W60" s="100"/>
      <c r="X60" s="105"/>
      <c r="Y60" s="105"/>
      <c r="Z60" s="105"/>
      <c r="AA60" s="100"/>
      <c r="AB60" s="100"/>
      <c r="AC60" s="100"/>
      <c r="AD60" s="100"/>
      <c r="AE60" s="100"/>
    </row>
    <row r="61" spans="1:31" s="79" customFormat="1" ht="9.9499999999999993" customHeight="1" x14ac:dyDescent="0.2">
      <c r="A61" s="129" t="s">
        <v>88</v>
      </c>
      <c r="B61" s="129">
        <v>292</v>
      </c>
      <c r="C61" s="192">
        <v>152</v>
      </c>
      <c r="D61" s="192">
        <v>88</v>
      </c>
      <c r="E61" s="192">
        <v>52</v>
      </c>
      <c r="F61" s="129"/>
      <c r="G61" s="129">
        <v>997</v>
      </c>
      <c r="H61" s="129"/>
      <c r="I61" s="129">
        <v>337</v>
      </c>
      <c r="J61" s="192">
        <v>164</v>
      </c>
      <c r="K61" s="192">
        <v>107</v>
      </c>
      <c r="L61" s="192">
        <v>66</v>
      </c>
      <c r="M61" s="129"/>
      <c r="N61" s="129">
        <v>952</v>
      </c>
      <c r="O61" s="129"/>
      <c r="P61" s="129">
        <v>348</v>
      </c>
      <c r="Q61" s="192">
        <v>170</v>
      </c>
      <c r="R61" s="192">
        <v>113</v>
      </c>
      <c r="S61" s="192">
        <v>65</v>
      </c>
      <c r="T61" s="129"/>
      <c r="U61" s="129">
        <v>941</v>
      </c>
      <c r="V61" s="129"/>
      <c r="W61" s="129">
        <v>416</v>
      </c>
      <c r="X61" s="192">
        <v>241</v>
      </c>
      <c r="Y61" s="192">
        <v>113</v>
      </c>
      <c r="Z61" s="192">
        <v>62</v>
      </c>
      <c r="AA61" s="129"/>
      <c r="AB61" s="129">
        <v>873</v>
      </c>
      <c r="AC61" s="129"/>
      <c r="AD61" s="129">
        <v>652</v>
      </c>
      <c r="AE61" s="129">
        <v>1289</v>
      </c>
    </row>
    <row r="62" spans="1:31" ht="9.9499999999999993" customHeight="1" x14ac:dyDescent="0.2">
      <c r="A62" s="100" t="s">
        <v>151</v>
      </c>
      <c r="B62" s="100">
        <v>0</v>
      </c>
      <c r="C62" s="105">
        <v>0</v>
      </c>
      <c r="D62" s="105">
        <v>0</v>
      </c>
      <c r="E62" s="105">
        <v>0</v>
      </c>
      <c r="F62" s="100"/>
      <c r="G62" s="100">
        <v>4</v>
      </c>
      <c r="H62" s="100"/>
      <c r="I62" s="100">
        <v>1</v>
      </c>
      <c r="J62" s="105">
        <v>0</v>
      </c>
      <c r="K62" s="105">
        <v>0</v>
      </c>
      <c r="L62" s="105">
        <v>1</v>
      </c>
      <c r="M62" s="100"/>
      <c r="N62" s="100">
        <v>3</v>
      </c>
      <c r="O62" s="100"/>
      <c r="P62" s="100">
        <v>2</v>
      </c>
      <c r="Q62" s="105">
        <v>0</v>
      </c>
      <c r="R62" s="105">
        <v>1</v>
      </c>
      <c r="S62" s="105">
        <v>1</v>
      </c>
      <c r="T62" s="100"/>
      <c r="U62" s="100">
        <v>2</v>
      </c>
      <c r="V62" s="100"/>
      <c r="W62" s="100">
        <v>3</v>
      </c>
      <c r="X62" s="105">
        <v>1</v>
      </c>
      <c r="Y62" s="105">
        <v>1</v>
      </c>
      <c r="Z62" s="105">
        <v>1</v>
      </c>
      <c r="AA62" s="100"/>
      <c r="AB62" s="100">
        <v>1</v>
      </c>
      <c r="AC62" s="100"/>
      <c r="AD62" s="100">
        <v>0</v>
      </c>
      <c r="AE62" s="100">
        <v>4</v>
      </c>
    </row>
    <row r="63" spans="1:31" ht="9.9499999999999993" customHeight="1" x14ac:dyDescent="0.2">
      <c r="A63" s="100" t="s">
        <v>159</v>
      </c>
      <c r="B63" s="100">
        <v>3</v>
      </c>
      <c r="C63" s="105">
        <v>2</v>
      </c>
      <c r="D63" s="105">
        <v>1</v>
      </c>
      <c r="E63" s="105">
        <v>0</v>
      </c>
      <c r="F63" s="100"/>
      <c r="G63" s="100">
        <v>11</v>
      </c>
      <c r="H63" s="100"/>
      <c r="I63" s="100">
        <v>6</v>
      </c>
      <c r="J63" s="105">
        <v>1</v>
      </c>
      <c r="K63" s="105">
        <v>4</v>
      </c>
      <c r="L63" s="105">
        <v>1</v>
      </c>
      <c r="M63" s="100"/>
      <c r="N63" s="100">
        <v>8</v>
      </c>
      <c r="O63" s="100"/>
      <c r="P63" s="100">
        <v>9</v>
      </c>
      <c r="Q63" s="105">
        <v>3</v>
      </c>
      <c r="R63" s="105">
        <v>4</v>
      </c>
      <c r="S63" s="105">
        <v>2</v>
      </c>
      <c r="T63" s="100"/>
      <c r="U63" s="100">
        <v>5</v>
      </c>
      <c r="V63" s="100"/>
      <c r="W63" s="100">
        <v>11</v>
      </c>
      <c r="X63" s="105">
        <v>4</v>
      </c>
      <c r="Y63" s="105">
        <v>6</v>
      </c>
      <c r="Z63" s="105">
        <v>1</v>
      </c>
      <c r="AA63" s="100"/>
      <c r="AB63" s="100">
        <v>3</v>
      </c>
      <c r="AC63" s="100"/>
      <c r="AD63" s="100">
        <v>1</v>
      </c>
      <c r="AE63" s="100">
        <v>14</v>
      </c>
    </row>
    <row r="64" spans="1:31" ht="9.9499999999999993" customHeight="1" x14ac:dyDescent="0.2">
      <c r="A64" s="100" t="s">
        <v>115</v>
      </c>
      <c r="B64" s="100">
        <v>172</v>
      </c>
      <c r="C64" s="105">
        <v>80</v>
      </c>
      <c r="D64" s="105">
        <v>58</v>
      </c>
      <c r="E64" s="105">
        <v>34</v>
      </c>
      <c r="F64" s="100"/>
      <c r="G64" s="100">
        <v>566</v>
      </c>
      <c r="H64" s="100"/>
      <c r="I64" s="100">
        <v>199</v>
      </c>
      <c r="J64" s="105">
        <v>89</v>
      </c>
      <c r="K64" s="105">
        <v>65</v>
      </c>
      <c r="L64" s="105">
        <v>45</v>
      </c>
      <c r="M64" s="100"/>
      <c r="N64" s="100">
        <v>539</v>
      </c>
      <c r="O64" s="100"/>
      <c r="P64" s="100">
        <v>203</v>
      </c>
      <c r="Q64" s="105">
        <v>87</v>
      </c>
      <c r="R64" s="105">
        <v>71</v>
      </c>
      <c r="S64" s="105">
        <v>45</v>
      </c>
      <c r="T64" s="100"/>
      <c r="U64" s="100">
        <v>535</v>
      </c>
      <c r="V64" s="100"/>
      <c r="W64" s="100">
        <v>219</v>
      </c>
      <c r="X64" s="105">
        <v>108</v>
      </c>
      <c r="Y64" s="105">
        <v>68</v>
      </c>
      <c r="Z64" s="105">
        <v>43</v>
      </c>
      <c r="AA64" s="100"/>
      <c r="AB64" s="100">
        <v>519</v>
      </c>
      <c r="AC64" s="100"/>
      <c r="AD64" s="100">
        <v>375</v>
      </c>
      <c r="AE64" s="100">
        <v>738</v>
      </c>
    </row>
    <row r="65" spans="1:31" ht="9.9499999999999993" customHeight="1" x14ac:dyDescent="0.2">
      <c r="A65" s="131" t="s">
        <v>21</v>
      </c>
      <c r="B65" s="105">
        <v>102</v>
      </c>
      <c r="C65" s="105">
        <v>53</v>
      </c>
      <c r="D65" s="105">
        <v>31</v>
      </c>
      <c r="E65" s="105">
        <v>18</v>
      </c>
      <c r="F65" s="105"/>
      <c r="G65" s="105">
        <v>402</v>
      </c>
      <c r="H65" s="105"/>
      <c r="I65" s="105">
        <v>113</v>
      </c>
      <c r="J65" s="105">
        <v>55</v>
      </c>
      <c r="K65" s="105">
        <v>34</v>
      </c>
      <c r="L65" s="105">
        <v>24</v>
      </c>
      <c r="M65" s="105"/>
      <c r="N65" s="105">
        <v>391</v>
      </c>
      <c r="O65" s="105"/>
      <c r="P65" s="105">
        <v>116</v>
      </c>
      <c r="Q65" s="105">
        <v>55</v>
      </c>
      <c r="R65" s="105">
        <v>36</v>
      </c>
      <c r="S65" s="105">
        <v>25</v>
      </c>
      <c r="T65" s="105"/>
      <c r="U65" s="105">
        <v>388</v>
      </c>
      <c r="V65" s="105"/>
      <c r="W65" s="105">
        <v>124</v>
      </c>
      <c r="X65" s="105">
        <v>70</v>
      </c>
      <c r="Y65" s="105">
        <v>34</v>
      </c>
      <c r="Z65" s="105">
        <v>20</v>
      </c>
      <c r="AA65" s="105"/>
      <c r="AB65" s="105">
        <v>380</v>
      </c>
      <c r="AC65" s="105"/>
      <c r="AD65" s="105">
        <v>284</v>
      </c>
      <c r="AE65" s="105">
        <v>504</v>
      </c>
    </row>
    <row r="66" spans="1:31" ht="9.9499999999999993" customHeight="1" x14ac:dyDescent="0.2">
      <c r="A66" s="131" t="s">
        <v>23</v>
      </c>
      <c r="B66" s="105">
        <v>53</v>
      </c>
      <c r="C66" s="105">
        <v>19</v>
      </c>
      <c r="D66" s="105">
        <v>22</v>
      </c>
      <c r="E66" s="105">
        <v>12</v>
      </c>
      <c r="F66" s="105"/>
      <c r="G66" s="105">
        <v>115</v>
      </c>
      <c r="H66" s="105"/>
      <c r="I66" s="105">
        <v>59</v>
      </c>
      <c r="J66" s="105">
        <v>23</v>
      </c>
      <c r="K66" s="105">
        <v>20</v>
      </c>
      <c r="L66" s="105">
        <v>16</v>
      </c>
      <c r="M66" s="105"/>
      <c r="N66" s="105">
        <v>109</v>
      </c>
      <c r="O66" s="105"/>
      <c r="P66" s="105">
        <v>60</v>
      </c>
      <c r="Q66" s="105">
        <v>19</v>
      </c>
      <c r="R66" s="105">
        <v>27</v>
      </c>
      <c r="S66" s="105">
        <v>14</v>
      </c>
      <c r="T66" s="105"/>
      <c r="U66" s="105">
        <v>108</v>
      </c>
      <c r="V66" s="105"/>
      <c r="W66" s="105">
        <v>70</v>
      </c>
      <c r="X66" s="105">
        <v>29</v>
      </c>
      <c r="Y66" s="105">
        <v>23</v>
      </c>
      <c r="Z66" s="105">
        <v>18</v>
      </c>
      <c r="AA66" s="105"/>
      <c r="AB66" s="105">
        <v>98</v>
      </c>
      <c r="AC66" s="105"/>
      <c r="AD66" s="105">
        <v>61</v>
      </c>
      <c r="AE66" s="105">
        <v>168</v>
      </c>
    </row>
    <row r="67" spans="1:31" ht="9.9499999999999993" customHeight="1" x14ac:dyDescent="0.2">
      <c r="A67" s="131" t="s">
        <v>22</v>
      </c>
      <c r="B67" s="105">
        <v>17</v>
      </c>
      <c r="C67" s="105">
        <v>8</v>
      </c>
      <c r="D67" s="105">
        <v>5</v>
      </c>
      <c r="E67" s="105">
        <v>4</v>
      </c>
      <c r="F67" s="105"/>
      <c r="G67" s="105">
        <v>49</v>
      </c>
      <c r="H67" s="105"/>
      <c r="I67" s="105">
        <v>27</v>
      </c>
      <c r="J67" s="105">
        <v>11</v>
      </c>
      <c r="K67" s="105">
        <v>11</v>
      </c>
      <c r="L67" s="105">
        <v>5</v>
      </c>
      <c r="M67" s="105"/>
      <c r="N67" s="105">
        <v>39</v>
      </c>
      <c r="O67" s="105"/>
      <c r="P67" s="105">
        <v>27</v>
      </c>
      <c r="Q67" s="105">
        <v>13</v>
      </c>
      <c r="R67" s="105">
        <v>8</v>
      </c>
      <c r="S67" s="105">
        <v>6</v>
      </c>
      <c r="T67" s="105"/>
      <c r="U67" s="105">
        <v>39</v>
      </c>
      <c r="V67" s="105"/>
      <c r="W67" s="105">
        <v>25</v>
      </c>
      <c r="X67" s="105">
        <v>9</v>
      </c>
      <c r="Y67" s="105">
        <v>11</v>
      </c>
      <c r="Z67" s="105">
        <v>5</v>
      </c>
      <c r="AA67" s="105"/>
      <c r="AB67" s="105">
        <v>41</v>
      </c>
      <c r="AC67" s="105"/>
      <c r="AD67" s="105">
        <v>30</v>
      </c>
      <c r="AE67" s="105">
        <v>66</v>
      </c>
    </row>
    <row r="68" spans="1:31" ht="9.9499999999999993" customHeight="1" x14ac:dyDescent="0.2">
      <c r="A68" s="114" t="s">
        <v>117</v>
      </c>
      <c r="B68" s="100">
        <v>14</v>
      </c>
      <c r="C68" s="105">
        <v>5</v>
      </c>
      <c r="D68" s="105">
        <v>5</v>
      </c>
      <c r="E68" s="105">
        <v>4</v>
      </c>
      <c r="F68" s="100"/>
      <c r="G68" s="100">
        <v>47</v>
      </c>
      <c r="H68" s="100"/>
      <c r="I68" s="100">
        <v>17</v>
      </c>
      <c r="J68" s="105">
        <v>8</v>
      </c>
      <c r="K68" s="105">
        <v>4</v>
      </c>
      <c r="L68" s="105">
        <v>5</v>
      </c>
      <c r="M68" s="100"/>
      <c r="N68" s="100">
        <v>44</v>
      </c>
      <c r="O68" s="100"/>
      <c r="P68" s="100">
        <v>14</v>
      </c>
      <c r="Q68" s="105">
        <v>6</v>
      </c>
      <c r="R68" s="105">
        <v>5</v>
      </c>
      <c r="S68" s="105">
        <v>3</v>
      </c>
      <c r="T68" s="100"/>
      <c r="U68" s="100">
        <v>47</v>
      </c>
      <c r="V68" s="100"/>
      <c r="W68" s="100">
        <v>20</v>
      </c>
      <c r="X68" s="105">
        <v>10</v>
      </c>
      <c r="Y68" s="105">
        <v>3</v>
      </c>
      <c r="Z68" s="105">
        <v>7</v>
      </c>
      <c r="AA68" s="100"/>
      <c r="AB68" s="100">
        <v>41</v>
      </c>
      <c r="AC68" s="100"/>
      <c r="AD68" s="100">
        <v>34</v>
      </c>
      <c r="AE68" s="100">
        <v>61</v>
      </c>
    </row>
    <row r="69" spans="1:31" ht="9.9499999999999993" customHeight="1" x14ac:dyDescent="0.2">
      <c r="A69" s="114" t="s">
        <v>14</v>
      </c>
      <c r="B69" s="100">
        <v>8</v>
      </c>
      <c r="C69" s="105">
        <v>5</v>
      </c>
      <c r="D69" s="105">
        <v>1</v>
      </c>
      <c r="E69" s="105">
        <v>2</v>
      </c>
      <c r="F69" s="100"/>
      <c r="G69" s="100">
        <v>15</v>
      </c>
      <c r="H69" s="100"/>
      <c r="I69" s="100">
        <v>14</v>
      </c>
      <c r="J69" s="105">
        <v>6</v>
      </c>
      <c r="K69" s="105">
        <v>4</v>
      </c>
      <c r="L69" s="105">
        <v>4</v>
      </c>
      <c r="M69" s="100"/>
      <c r="N69" s="100">
        <v>9</v>
      </c>
      <c r="O69" s="100"/>
      <c r="P69" s="100">
        <v>10</v>
      </c>
      <c r="Q69" s="105">
        <v>4</v>
      </c>
      <c r="R69" s="105">
        <v>2</v>
      </c>
      <c r="S69" s="105">
        <v>4</v>
      </c>
      <c r="T69" s="100"/>
      <c r="U69" s="100">
        <v>13</v>
      </c>
      <c r="V69" s="100"/>
      <c r="W69" s="100">
        <v>15</v>
      </c>
      <c r="X69" s="105">
        <v>7</v>
      </c>
      <c r="Y69" s="105">
        <v>6</v>
      </c>
      <c r="Z69" s="105">
        <v>2</v>
      </c>
      <c r="AA69" s="100"/>
      <c r="AB69" s="100">
        <v>8</v>
      </c>
      <c r="AC69" s="100"/>
      <c r="AD69" s="100">
        <v>4</v>
      </c>
      <c r="AE69" s="100">
        <v>23</v>
      </c>
    </row>
    <row r="70" spans="1:31" ht="9.9499999999999993" customHeight="1" x14ac:dyDescent="0.2">
      <c r="A70" s="100" t="s">
        <v>116</v>
      </c>
      <c r="B70" s="100">
        <v>1</v>
      </c>
      <c r="C70" s="105">
        <v>1</v>
      </c>
      <c r="D70" s="105">
        <v>0</v>
      </c>
      <c r="E70" s="105">
        <v>0</v>
      </c>
      <c r="F70" s="100"/>
      <c r="G70" s="100">
        <v>4</v>
      </c>
      <c r="H70" s="100"/>
      <c r="I70" s="100">
        <v>3</v>
      </c>
      <c r="J70" s="105">
        <v>2</v>
      </c>
      <c r="K70" s="105">
        <v>1</v>
      </c>
      <c r="L70" s="105">
        <v>0</v>
      </c>
      <c r="M70" s="100"/>
      <c r="N70" s="100">
        <v>2</v>
      </c>
      <c r="O70" s="100"/>
      <c r="P70" s="100">
        <v>3</v>
      </c>
      <c r="Q70" s="105">
        <v>3</v>
      </c>
      <c r="R70" s="105">
        <v>0</v>
      </c>
      <c r="S70" s="105">
        <v>0</v>
      </c>
      <c r="T70" s="100"/>
      <c r="U70" s="100">
        <v>2</v>
      </c>
      <c r="V70" s="100"/>
      <c r="W70" s="100">
        <v>3</v>
      </c>
      <c r="X70" s="105">
        <v>3</v>
      </c>
      <c r="Y70" s="105">
        <v>0</v>
      </c>
      <c r="Z70" s="105">
        <v>0</v>
      </c>
      <c r="AA70" s="100"/>
      <c r="AB70" s="100">
        <v>2</v>
      </c>
      <c r="AC70" s="100"/>
      <c r="AD70" s="100">
        <v>1</v>
      </c>
      <c r="AE70" s="100">
        <v>5</v>
      </c>
    </row>
    <row r="71" spans="1:31" ht="9.9499999999999993" customHeight="1" x14ac:dyDescent="0.2">
      <c r="A71" s="100" t="s">
        <v>16</v>
      </c>
      <c r="B71" s="100">
        <v>49</v>
      </c>
      <c r="C71" s="105">
        <v>38</v>
      </c>
      <c r="D71" s="105">
        <v>8</v>
      </c>
      <c r="E71" s="105">
        <v>3</v>
      </c>
      <c r="F71" s="100"/>
      <c r="G71" s="100">
        <v>234</v>
      </c>
      <c r="H71" s="100"/>
      <c r="I71" s="100">
        <v>52</v>
      </c>
      <c r="J71" s="105">
        <v>39</v>
      </c>
      <c r="K71" s="105">
        <v>8</v>
      </c>
      <c r="L71" s="105">
        <v>5</v>
      </c>
      <c r="M71" s="100"/>
      <c r="N71" s="100">
        <v>231</v>
      </c>
      <c r="O71" s="100"/>
      <c r="P71" s="100">
        <v>58</v>
      </c>
      <c r="Q71" s="105">
        <v>44</v>
      </c>
      <c r="R71" s="105">
        <v>9</v>
      </c>
      <c r="S71" s="105">
        <v>5</v>
      </c>
      <c r="T71" s="100"/>
      <c r="U71" s="100">
        <v>225</v>
      </c>
      <c r="V71" s="100"/>
      <c r="W71" s="100">
        <v>86</v>
      </c>
      <c r="X71" s="105">
        <v>72</v>
      </c>
      <c r="Y71" s="105">
        <v>10</v>
      </c>
      <c r="Z71" s="105">
        <v>4</v>
      </c>
      <c r="AA71" s="100"/>
      <c r="AB71" s="100">
        <v>197</v>
      </c>
      <c r="AC71" s="100"/>
      <c r="AD71" s="100">
        <v>164</v>
      </c>
      <c r="AE71" s="100">
        <v>283</v>
      </c>
    </row>
    <row r="72" spans="1:31" ht="9.9499999999999993" customHeight="1" x14ac:dyDescent="0.2">
      <c r="A72" s="100" t="s">
        <v>17</v>
      </c>
      <c r="B72" s="100">
        <v>28</v>
      </c>
      <c r="C72" s="105">
        <v>14</v>
      </c>
      <c r="D72" s="105">
        <v>9</v>
      </c>
      <c r="E72" s="105">
        <v>5</v>
      </c>
      <c r="F72" s="100"/>
      <c r="G72" s="100">
        <v>62</v>
      </c>
      <c r="H72" s="100"/>
      <c r="I72" s="100">
        <v>26</v>
      </c>
      <c r="J72" s="105">
        <v>12</v>
      </c>
      <c r="K72" s="105">
        <v>12</v>
      </c>
      <c r="L72" s="105">
        <v>2</v>
      </c>
      <c r="M72" s="100"/>
      <c r="N72" s="100">
        <v>64</v>
      </c>
      <c r="O72" s="100"/>
      <c r="P72" s="100">
        <v>30</v>
      </c>
      <c r="Q72" s="105">
        <v>15</v>
      </c>
      <c r="R72" s="105">
        <v>13</v>
      </c>
      <c r="S72" s="105">
        <v>2</v>
      </c>
      <c r="T72" s="100"/>
      <c r="U72" s="100">
        <v>60</v>
      </c>
      <c r="V72" s="100"/>
      <c r="W72" s="100">
        <v>37</v>
      </c>
      <c r="X72" s="105">
        <v>24</v>
      </c>
      <c r="Y72" s="105">
        <v>11</v>
      </c>
      <c r="Z72" s="105">
        <v>2</v>
      </c>
      <c r="AA72" s="100"/>
      <c r="AB72" s="100">
        <v>53</v>
      </c>
      <c r="AC72" s="100"/>
      <c r="AD72" s="100">
        <v>36</v>
      </c>
      <c r="AE72" s="100">
        <v>90</v>
      </c>
    </row>
    <row r="73" spans="1:31" ht="9.9499999999999993" customHeight="1" x14ac:dyDescent="0.2">
      <c r="A73" s="100" t="s">
        <v>18</v>
      </c>
      <c r="B73" s="100">
        <v>17</v>
      </c>
      <c r="C73" s="105">
        <v>7</v>
      </c>
      <c r="D73" s="105">
        <v>6</v>
      </c>
      <c r="E73" s="105">
        <v>4</v>
      </c>
      <c r="F73" s="100"/>
      <c r="G73" s="100">
        <v>54</v>
      </c>
      <c r="H73" s="100"/>
      <c r="I73" s="100">
        <v>19</v>
      </c>
      <c r="J73" s="105">
        <v>7</v>
      </c>
      <c r="K73" s="105">
        <v>9</v>
      </c>
      <c r="L73" s="105">
        <v>3</v>
      </c>
      <c r="M73" s="100"/>
      <c r="N73" s="100">
        <v>52</v>
      </c>
      <c r="O73" s="100"/>
      <c r="P73" s="100">
        <v>19</v>
      </c>
      <c r="Q73" s="105">
        <v>8</v>
      </c>
      <c r="R73" s="105">
        <v>8</v>
      </c>
      <c r="S73" s="105">
        <v>3</v>
      </c>
      <c r="T73" s="100"/>
      <c r="U73" s="100">
        <v>52</v>
      </c>
      <c r="V73" s="100"/>
      <c r="W73" s="100">
        <v>22</v>
      </c>
      <c r="X73" s="105">
        <v>12</v>
      </c>
      <c r="Y73" s="105">
        <v>8</v>
      </c>
      <c r="Z73" s="105">
        <v>2</v>
      </c>
      <c r="AA73" s="100"/>
      <c r="AB73" s="100">
        <v>49</v>
      </c>
      <c r="AC73" s="100"/>
      <c r="AD73" s="100">
        <v>37</v>
      </c>
      <c r="AE73" s="100">
        <v>71</v>
      </c>
    </row>
    <row r="74" spans="1:31" ht="6.65" customHeight="1" x14ac:dyDescent="0.2">
      <c r="A74" s="100"/>
      <c r="B74" s="100"/>
      <c r="C74" s="105"/>
      <c r="D74" s="105"/>
      <c r="E74" s="105"/>
      <c r="F74" s="100"/>
      <c r="G74" s="100"/>
      <c r="H74" s="100"/>
      <c r="I74" s="100"/>
      <c r="J74" s="105"/>
      <c r="K74" s="105"/>
      <c r="L74" s="105"/>
      <c r="M74" s="100"/>
      <c r="N74" s="100"/>
      <c r="O74" s="100"/>
      <c r="P74" s="100"/>
      <c r="Q74" s="105"/>
      <c r="R74" s="105"/>
      <c r="S74" s="105"/>
      <c r="T74" s="100"/>
      <c r="U74" s="100"/>
      <c r="V74" s="100"/>
      <c r="W74" s="100"/>
      <c r="X74" s="105"/>
      <c r="Y74" s="105"/>
      <c r="Z74" s="105"/>
      <c r="AA74" s="100"/>
      <c r="AB74" s="100"/>
      <c r="AC74" s="100"/>
      <c r="AD74" s="100"/>
      <c r="AE74" s="100"/>
    </row>
    <row r="75" spans="1:31" s="79" customFormat="1" ht="9.9499999999999993" customHeight="1" x14ac:dyDescent="0.2">
      <c r="A75" s="129" t="s">
        <v>89</v>
      </c>
      <c r="B75" s="129">
        <v>3075</v>
      </c>
      <c r="C75" s="192">
        <v>1837</v>
      </c>
      <c r="D75" s="192">
        <v>813</v>
      </c>
      <c r="E75" s="192">
        <v>425</v>
      </c>
      <c r="F75" s="129"/>
      <c r="G75" s="129">
        <v>8965</v>
      </c>
      <c r="H75" s="129"/>
      <c r="I75" s="129">
        <v>3747</v>
      </c>
      <c r="J75" s="192">
        <v>2076</v>
      </c>
      <c r="K75" s="192">
        <v>985</v>
      </c>
      <c r="L75" s="192">
        <v>686</v>
      </c>
      <c r="M75" s="129"/>
      <c r="N75" s="129">
        <v>8293</v>
      </c>
      <c r="O75" s="129"/>
      <c r="P75" s="129">
        <v>3739</v>
      </c>
      <c r="Q75" s="192">
        <v>2052</v>
      </c>
      <c r="R75" s="192">
        <v>999</v>
      </c>
      <c r="S75" s="192">
        <v>688</v>
      </c>
      <c r="T75" s="129"/>
      <c r="U75" s="129">
        <v>8301</v>
      </c>
      <c r="V75" s="129"/>
      <c r="W75" s="129">
        <v>4299</v>
      </c>
      <c r="X75" s="192">
        <v>2646</v>
      </c>
      <c r="Y75" s="192">
        <v>1040</v>
      </c>
      <c r="Z75" s="192">
        <v>613</v>
      </c>
      <c r="AA75" s="129"/>
      <c r="AB75" s="129">
        <v>7741</v>
      </c>
      <c r="AC75" s="129"/>
      <c r="AD75" s="129">
        <v>5634</v>
      </c>
      <c r="AE75" s="129">
        <v>12040</v>
      </c>
    </row>
    <row r="76" spans="1:31" ht="9.9499999999999993" customHeight="1" x14ac:dyDescent="0.2">
      <c r="A76" s="100" t="s">
        <v>151</v>
      </c>
      <c r="B76" s="100">
        <v>20</v>
      </c>
      <c r="C76" s="105">
        <v>15</v>
      </c>
      <c r="D76" s="105">
        <v>4</v>
      </c>
      <c r="E76" s="105">
        <v>1</v>
      </c>
      <c r="F76" s="100"/>
      <c r="G76" s="100">
        <v>20</v>
      </c>
      <c r="H76" s="100"/>
      <c r="I76" s="100">
        <v>22</v>
      </c>
      <c r="J76" s="105">
        <v>7</v>
      </c>
      <c r="K76" s="105">
        <v>12</v>
      </c>
      <c r="L76" s="105">
        <v>3</v>
      </c>
      <c r="M76" s="100"/>
      <c r="N76" s="100">
        <v>18</v>
      </c>
      <c r="O76" s="100"/>
      <c r="P76" s="100">
        <v>25</v>
      </c>
      <c r="Q76" s="105">
        <v>10</v>
      </c>
      <c r="R76" s="105">
        <v>8</v>
      </c>
      <c r="S76" s="105">
        <v>7</v>
      </c>
      <c r="T76" s="100"/>
      <c r="U76" s="100">
        <v>15</v>
      </c>
      <c r="V76" s="100"/>
      <c r="W76" s="100">
        <v>29</v>
      </c>
      <c r="X76" s="105">
        <v>16</v>
      </c>
      <c r="Y76" s="105">
        <v>12</v>
      </c>
      <c r="Z76" s="105">
        <v>1</v>
      </c>
      <c r="AA76" s="100"/>
      <c r="AB76" s="100">
        <v>11</v>
      </c>
      <c r="AC76" s="100"/>
      <c r="AD76" s="100">
        <v>5</v>
      </c>
      <c r="AE76" s="100">
        <v>40</v>
      </c>
    </row>
    <row r="77" spans="1:31" ht="9.9499999999999993" customHeight="1" x14ac:dyDescent="0.2">
      <c r="A77" s="100" t="s">
        <v>159</v>
      </c>
      <c r="B77" s="100">
        <v>50</v>
      </c>
      <c r="C77" s="105">
        <v>32</v>
      </c>
      <c r="D77" s="105">
        <v>15</v>
      </c>
      <c r="E77" s="105">
        <v>3</v>
      </c>
      <c r="F77" s="100"/>
      <c r="G77" s="100">
        <v>53</v>
      </c>
      <c r="H77" s="100"/>
      <c r="I77" s="100">
        <v>66</v>
      </c>
      <c r="J77" s="105">
        <v>34</v>
      </c>
      <c r="K77" s="105">
        <v>17</v>
      </c>
      <c r="L77" s="105">
        <v>15</v>
      </c>
      <c r="M77" s="100"/>
      <c r="N77" s="100">
        <v>37</v>
      </c>
      <c r="O77" s="100"/>
      <c r="P77" s="100">
        <v>64</v>
      </c>
      <c r="Q77" s="105">
        <v>28</v>
      </c>
      <c r="R77" s="105">
        <v>21</v>
      </c>
      <c r="S77" s="105">
        <v>15</v>
      </c>
      <c r="T77" s="100"/>
      <c r="U77" s="100">
        <v>39</v>
      </c>
      <c r="V77" s="100"/>
      <c r="W77" s="100">
        <v>63</v>
      </c>
      <c r="X77" s="105">
        <v>38</v>
      </c>
      <c r="Y77" s="105">
        <v>20</v>
      </c>
      <c r="Z77" s="105">
        <v>5</v>
      </c>
      <c r="AA77" s="100"/>
      <c r="AB77" s="100">
        <v>40</v>
      </c>
      <c r="AC77" s="100"/>
      <c r="AD77" s="100">
        <v>18</v>
      </c>
      <c r="AE77" s="100">
        <v>103</v>
      </c>
    </row>
    <row r="78" spans="1:31" ht="9.9499999999999993" customHeight="1" x14ac:dyDescent="0.2">
      <c r="A78" s="100" t="s">
        <v>115</v>
      </c>
      <c r="B78" s="100">
        <v>1774</v>
      </c>
      <c r="C78" s="105">
        <v>961</v>
      </c>
      <c r="D78" s="105">
        <v>537</v>
      </c>
      <c r="E78" s="105">
        <v>276</v>
      </c>
      <c r="F78" s="100"/>
      <c r="G78" s="100">
        <v>5659</v>
      </c>
      <c r="H78" s="100"/>
      <c r="I78" s="100">
        <v>2191</v>
      </c>
      <c r="J78" s="105">
        <v>1108</v>
      </c>
      <c r="K78" s="105">
        <v>647</v>
      </c>
      <c r="L78" s="105">
        <v>436</v>
      </c>
      <c r="M78" s="100"/>
      <c r="N78" s="100">
        <v>5242</v>
      </c>
      <c r="O78" s="100"/>
      <c r="P78" s="100">
        <v>2186</v>
      </c>
      <c r="Q78" s="105">
        <v>1074</v>
      </c>
      <c r="R78" s="105">
        <v>671</v>
      </c>
      <c r="S78" s="105">
        <v>441</v>
      </c>
      <c r="T78" s="100"/>
      <c r="U78" s="100">
        <v>5247</v>
      </c>
      <c r="V78" s="100"/>
      <c r="W78" s="100">
        <v>2452</v>
      </c>
      <c r="X78" s="105">
        <v>1330</v>
      </c>
      <c r="Y78" s="105">
        <v>688</v>
      </c>
      <c r="Z78" s="105">
        <v>434</v>
      </c>
      <c r="AA78" s="100"/>
      <c r="AB78" s="100">
        <v>4981</v>
      </c>
      <c r="AC78" s="100"/>
      <c r="AD78" s="100">
        <v>3630</v>
      </c>
      <c r="AE78" s="100">
        <v>7433</v>
      </c>
    </row>
    <row r="79" spans="1:31" ht="9.9499999999999993" customHeight="1" x14ac:dyDescent="0.2">
      <c r="A79" s="131" t="s">
        <v>21</v>
      </c>
      <c r="B79" s="105">
        <v>1006</v>
      </c>
      <c r="C79" s="105">
        <v>560</v>
      </c>
      <c r="D79" s="105">
        <v>294</v>
      </c>
      <c r="E79" s="105">
        <v>152</v>
      </c>
      <c r="F79" s="105"/>
      <c r="G79" s="105">
        <v>4139</v>
      </c>
      <c r="H79" s="105"/>
      <c r="I79" s="105">
        <v>1149</v>
      </c>
      <c r="J79" s="105">
        <v>580</v>
      </c>
      <c r="K79" s="105">
        <v>340</v>
      </c>
      <c r="L79" s="105">
        <v>229</v>
      </c>
      <c r="M79" s="105"/>
      <c r="N79" s="105">
        <v>3996</v>
      </c>
      <c r="O79" s="105"/>
      <c r="P79" s="105">
        <v>1135</v>
      </c>
      <c r="Q79" s="105">
        <v>582</v>
      </c>
      <c r="R79" s="105">
        <v>328</v>
      </c>
      <c r="S79" s="105">
        <v>225</v>
      </c>
      <c r="T79" s="105"/>
      <c r="U79" s="105">
        <v>4010</v>
      </c>
      <c r="V79" s="105"/>
      <c r="W79" s="105">
        <v>1386</v>
      </c>
      <c r="X79" s="105">
        <v>790</v>
      </c>
      <c r="Y79" s="105">
        <v>362</v>
      </c>
      <c r="Z79" s="105">
        <v>234</v>
      </c>
      <c r="AA79" s="105"/>
      <c r="AB79" s="105">
        <v>3759</v>
      </c>
      <c r="AC79" s="105"/>
      <c r="AD79" s="105">
        <v>2943</v>
      </c>
      <c r="AE79" s="105">
        <v>5145</v>
      </c>
    </row>
    <row r="80" spans="1:31" ht="9.9499999999999993" customHeight="1" x14ac:dyDescent="0.2">
      <c r="A80" s="131" t="s">
        <v>23</v>
      </c>
      <c r="B80" s="105">
        <v>566</v>
      </c>
      <c r="C80" s="105">
        <v>299</v>
      </c>
      <c r="D80" s="105">
        <v>178</v>
      </c>
      <c r="E80" s="105">
        <v>89</v>
      </c>
      <c r="F80" s="105"/>
      <c r="G80" s="105">
        <v>1234</v>
      </c>
      <c r="H80" s="105"/>
      <c r="I80" s="105">
        <v>781</v>
      </c>
      <c r="J80" s="105">
        <v>400</v>
      </c>
      <c r="K80" s="105">
        <v>223</v>
      </c>
      <c r="L80" s="105">
        <v>158</v>
      </c>
      <c r="M80" s="105"/>
      <c r="N80" s="105">
        <v>1019</v>
      </c>
      <c r="O80" s="105"/>
      <c r="P80" s="105">
        <v>787</v>
      </c>
      <c r="Q80" s="105">
        <v>378</v>
      </c>
      <c r="R80" s="105">
        <v>246</v>
      </c>
      <c r="S80" s="105">
        <v>163</v>
      </c>
      <c r="T80" s="105"/>
      <c r="U80" s="105">
        <v>1013</v>
      </c>
      <c r="V80" s="105"/>
      <c r="W80" s="105">
        <v>796</v>
      </c>
      <c r="X80" s="105">
        <v>412</v>
      </c>
      <c r="Y80" s="105">
        <v>238</v>
      </c>
      <c r="Z80" s="105">
        <v>146</v>
      </c>
      <c r="AA80" s="105"/>
      <c r="AB80" s="105">
        <v>1004</v>
      </c>
      <c r="AC80" s="105"/>
      <c r="AD80" s="105">
        <v>576</v>
      </c>
      <c r="AE80" s="105">
        <v>1800</v>
      </c>
    </row>
    <row r="81" spans="1:31" ht="9.9499999999999993" customHeight="1" x14ac:dyDescent="0.2">
      <c r="A81" s="131" t="s">
        <v>22</v>
      </c>
      <c r="B81" s="105">
        <v>202</v>
      </c>
      <c r="C81" s="105">
        <v>102</v>
      </c>
      <c r="D81" s="105">
        <v>65</v>
      </c>
      <c r="E81" s="105">
        <v>35</v>
      </c>
      <c r="F81" s="105"/>
      <c r="G81" s="105">
        <v>286</v>
      </c>
      <c r="H81" s="105"/>
      <c r="I81" s="105">
        <v>261</v>
      </c>
      <c r="J81" s="105">
        <v>128</v>
      </c>
      <c r="K81" s="105">
        <v>84</v>
      </c>
      <c r="L81" s="105">
        <v>49</v>
      </c>
      <c r="M81" s="105"/>
      <c r="N81" s="105">
        <v>227</v>
      </c>
      <c r="O81" s="105"/>
      <c r="P81" s="105">
        <v>264</v>
      </c>
      <c r="Q81" s="105">
        <v>114</v>
      </c>
      <c r="R81" s="105">
        <v>97</v>
      </c>
      <c r="S81" s="105">
        <v>53</v>
      </c>
      <c r="T81" s="105"/>
      <c r="U81" s="105">
        <v>224</v>
      </c>
      <c r="V81" s="105"/>
      <c r="W81" s="105">
        <v>270</v>
      </c>
      <c r="X81" s="105">
        <v>128</v>
      </c>
      <c r="Y81" s="105">
        <v>88</v>
      </c>
      <c r="Z81" s="105">
        <v>54</v>
      </c>
      <c r="AA81" s="105"/>
      <c r="AB81" s="105">
        <v>218</v>
      </c>
      <c r="AC81" s="105"/>
      <c r="AD81" s="105">
        <v>111</v>
      </c>
      <c r="AE81" s="105">
        <v>488</v>
      </c>
    </row>
    <row r="82" spans="1:31" ht="9.9499999999999993" customHeight="1" x14ac:dyDescent="0.2">
      <c r="A82" s="114" t="s">
        <v>117</v>
      </c>
      <c r="B82" s="100">
        <v>116</v>
      </c>
      <c r="C82" s="105">
        <v>63</v>
      </c>
      <c r="D82" s="105">
        <v>35</v>
      </c>
      <c r="E82" s="105">
        <v>18</v>
      </c>
      <c r="F82" s="100"/>
      <c r="G82" s="100">
        <v>392</v>
      </c>
      <c r="H82" s="100"/>
      <c r="I82" s="100">
        <v>151</v>
      </c>
      <c r="J82" s="105">
        <v>79</v>
      </c>
      <c r="K82" s="105">
        <v>39</v>
      </c>
      <c r="L82" s="105">
        <v>33</v>
      </c>
      <c r="M82" s="100"/>
      <c r="N82" s="100">
        <v>357</v>
      </c>
      <c r="O82" s="100"/>
      <c r="P82" s="100">
        <v>149</v>
      </c>
      <c r="Q82" s="105">
        <v>77</v>
      </c>
      <c r="R82" s="105">
        <v>48</v>
      </c>
      <c r="S82" s="105">
        <v>24</v>
      </c>
      <c r="T82" s="100"/>
      <c r="U82" s="100">
        <v>359</v>
      </c>
      <c r="V82" s="100"/>
      <c r="W82" s="100">
        <v>150</v>
      </c>
      <c r="X82" s="105">
        <v>84</v>
      </c>
      <c r="Y82" s="105">
        <v>42</v>
      </c>
      <c r="Z82" s="105">
        <v>24</v>
      </c>
      <c r="AA82" s="100"/>
      <c r="AB82" s="100">
        <v>358</v>
      </c>
      <c r="AC82" s="100"/>
      <c r="AD82" s="100">
        <v>274</v>
      </c>
      <c r="AE82" s="100">
        <v>508</v>
      </c>
    </row>
    <row r="83" spans="1:31" ht="9.9499999999999993" customHeight="1" x14ac:dyDescent="0.2">
      <c r="A83" s="100" t="s">
        <v>14</v>
      </c>
      <c r="B83" s="100">
        <v>77</v>
      </c>
      <c r="C83" s="105">
        <v>44</v>
      </c>
      <c r="D83" s="105">
        <v>15</v>
      </c>
      <c r="E83" s="105">
        <v>18</v>
      </c>
      <c r="F83" s="100"/>
      <c r="G83" s="100">
        <v>112</v>
      </c>
      <c r="H83" s="100"/>
      <c r="I83" s="100">
        <v>110</v>
      </c>
      <c r="J83" s="105">
        <v>53</v>
      </c>
      <c r="K83" s="105">
        <v>26</v>
      </c>
      <c r="L83" s="105">
        <v>31</v>
      </c>
      <c r="M83" s="100"/>
      <c r="N83" s="100">
        <v>79</v>
      </c>
      <c r="O83" s="100"/>
      <c r="P83" s="100">
        <v>92</v>
      </c>
      <c r="Q83" s="105">
        <v>37</v>
      </c>
      <c r="R83" s="105">
        <v>18</v>
      </c>
      <c r="S83" s="105">
        <v>37</v>
      </c>
      <c r="T83" s="100"/>
      <c r="U83" s="100">
        <v>97</v>
      </c>
      <c r="V83" s="100"/>
      <c r="W83" s="100">
        <v>104</v>
      </c>
      <c r="X83" s="105">
        <v>54</v>
      </c>
      <c r="Y83" s="105">
        <v>27</v>
      </c>
      <c r="Z83" s="105">
        <v>23</v>
      </c>
      <c r="AA83" s="100"/>
      <c r="AB83" s="100">
        <v>85</v>
      </c>
      <c r="AC83" s="100"/>
      <c r="AD83" s="100">
        <v>33</v>
      </c>
      <c r="AE83" s="100">
        <v>189</v>
      </c>
    </row>
    <row r="84" spans="1:31" ht="9.9499999999999993" customHeight="1" x14ac:dyDescent="0.2">
      <c r="A84" s="100" t="s">
        <v>116</v>
      </c>
      <c r="B84" s="100">
        <v>42</v>
      </c>
      <c r="C84" s="105">
        <v>32</v>
      </c>
      <c r="D84" s="105">
        <v>9</v>
      </c>
      <c r="E84" s="105">
        <v>1</v>
      </c>
      <c r="F84" s="100"/>
      <c r="G84" s="100">
        <v>28</v>
      </c>
      <c r="H84" s="100"/>
      <c r="I84" s="100">
        <v>54</v>
      </c>
      <c r="J84" s="105">
        <v>29</v>
      </c>
      <c r="K84" s="105">
        <v>17</v>
      </c>
      <c r="L84" s="105">
        <v>8</v>
      </c>
      <c r="M84" s="100"/>
      <c r="N84" s="100">
        <v>16</v>
      </c>
      <c r="O84" s="100"/>
      <c r="P84" s="100">
        <v>53</v>
      </c>
      <c r="Q84" s="105">
        <v>34</v>
      </c>
      <c r="R84" s="105">
        <v>11</v>
      </c>
      <c r="S84" s="105">
        <v>8</v>
      </c>
      <c r="T84" s="100"/>
      <c r="U84" s="100">
        <v>17</v>
      </c>
      <c r="V84" s="100"/>
      <c r="W84" s="100">
        <v>53</v>
      </c>
      <c r="X84" s="105">
        <v>46</v>
      </c>
      <c r="Y84" s="105">
        <v>5</v>
      </c>
      <c r="Z84" s="105">
        <v>2</v>
      </c>
      <c r="AA84" s="100"/>
      <c r="AB84" s="100">
        <v>17</v>
      </c>
      <c r="AC84" s="100"/>
      <c r="AD84" s="100">
        <v>3</v>
      </c>
      <c r="AE84" s="100">
        <v>70</v>
      </c>
    </row>
    <row r="85" spans="1:31" ht="9.9499999999999993" customHeight="1" x14ac:dyDescent="0.2">
      <c r="A85" s="100" t="s">
        <v>16</v>
      </c>
      <c r="B85" s="100">
        <v>534</v>
      </c>
      <c r="C85" s="105">
        <v>406</v>
      </c>
      <c r="D85" s="105">
        <v>95</v>
      </c>
      <c r="E85" s="105">
        <v>33</v>
      </c>
      <c r="F85" s="100"/>
      <c r="G85" s="100">
        <v>1741</v>
      </c>
      <c r="H85" s="100"/>
      <c r="I85" s="100">
        <v>582</v>
      </c>
      <c r="J85" s="105">
        <v>422</v>
      </c>
      <c r="K85" s="105">
        <v>107</v>
      </c>
      <c r="L85" s="105">
        <v>53</v>
      </c>
      <c r="M85" s="100"/>
      <c r="N85" s="100">
        <v>1693</v>
      </c>
      <c r="O85" s="100"/>
      <c r="P85" s="100">
        <v>602</v>
      </c>
      <c r="Q85" s="105">
        <v>452</v>
      </c>
      <c r="R85" s="105">
        <v>101</v>
      </c>
      <c r="S85" s="105">
        <v>49</v>
      </c>
      <c r="T85" s="100"/>
      <c r="U85" s="100">
        <v>1673</v>
      </c>
      <c r="V85" s="100"/>
      <c r="W85" s="100">
        <v>779</v>
      </c>
      <c r="X85" s="105">
        <v>631</v>
      </c>
      <c r="Y85" s="105">
        <v>112</v>
      </c>
      <c r="Z85" s="105">
        <v>36</v>
      </c>
      <c r="AA85" s="100"/>
      <c r="AB85" s="100">
        <v>1496</v>
      </c>
      <c r="AC85" s="100"/>
      <c r="AD85" s="100">
        <v>1172</v>
      </c>
      <c r="AE85" s="100">
        <v>2275</v>
      </c>
    </row>
    <row r="86" spans="1:31" ht="9.9499999999999993" customHeight="1" x14ac:dyDescent="0.2">
      <c r="A86" s="100" t="s">
        <v>17</v>
      </c>
      <c r="B86" s="100">
        <v>200</v>
      </c>
      <c r="C86" s="105">
        <v>132</v>
      </c>
      <c r="D86" s="105">
        <v>42</v>
      </c>
      <c r="E86" s="105">
        <v>26</v>
      </c>
      <c r="F86" s="100"/>
      <c r="G86" s="100">
        <v>386</v>
      </c>
      <c r="H86" s="100"/>
      <c r="I86" s="100">
        <v>250</v>
      </c>
      <c r="J86" s="105">
        <v>151</v>
      </c>
      <c r="K86" s="105">
        <v>53</v>
      </c>
      <c r="L86" s="105">
        <v>46</v>
      </c>
      <c r="M86" s="100"/>
      <c r="N86" s="100">
        <v>336</v>
      </c>
      <c r="O86" s="100"/>
      <c r="P86" s="100">
        <v>249</v>
      </c>
      <c r="Q86" s="105">
        <v>142</v>
      </c>
      <c r="R86" s="105">
        <v>62</v>
      </c>
      <c r="S86" s="105">
        <v>45</v>
      </c>
      <c r="T86" s="100"/>
      <c r="U86" s="100">
        <v>337</v>
      </c>
      <c r="V86" s="100"/>
      <c r="W86" s="100">
        <v>272</v>
      </c>
      <c r="X86" s="105">
        <v>187</v>
      </c>
      <c r="Y86" s="105">
        <v>52</v>
      </c>
      <c r="Z86" s="105">
        <v>33</v>
      </c>
      <c r="AA86" s="100"/>
      <c r="AB86" s="100">
        <v>314</v>
      </c>
      <c r="AC86" s="100"/>
      <c r="AD86" s="100">
        <v>201</v>
      </c>
      <c r="AE86" s="100">
        <v>586</v>
      </c>
    </row>
    <row r="87" spans="1:31" ht="9.9499999999999993" customHeight="1" x14ac:dyDescent="0.2">
      <c r="A87" s="102" t="s">
        <v>18</v>
      </c>
      <c r="B87" s="102">
        <v>262</v>
      </c>
      <c r="C87" s="193">
        <v>152</v>
      </c>
      <c r="D87" s="193">
        <v>61</v>
      </c>
      <c r="E87" s="193">
        <v>49</v>
      </c>
      <c r="F87" s="102"/>
      <c r="G87" s="102">
        <v>574</v>
      </c>
      <c r="H87" s="102"/>
      <c r="I87" s="102">
        <v>321</v>
      </c>
      <c r="J87" s="193">
        <v>193</v>
      </c>
      <c r="K87" s="193">
        <v>67</v>
      </c>
      <c r="L87" s="193">
        <v>61</v>
      </c>
      <c r="M87" s="102"/>
      <c r="N87" s="102">
        <v>515</v>
      </c>
      <c r="O87" s="102"/>
      <c r="P87" s="102">
        <v>319</v>
      </c>
      <c r="Q87" s="193">
        <v>198</v>
      </c>
      <c r="R87" s="193">
        <v>59</v>
      </c>
      <c r="S87" s="193">
        <v>62</v>
      </c>
      <c r="T87" s="102"/>
      <c r="U87" s="102">
        <v>517</v>
      </c>
      <c r="V87" s="102"/>
      <c r="W87" s="102">
        <v>397</v>
      </c>
      <c r="X87" s="193">
        <v>260</v>
      </c>
      <c r="Y87" s="193">
        <v>82</v>
      </c>
      <c r="Z87" s="193">
        <v>55</v>
      </c>
      <c r="AA87" s="102"/>
      <c r="AB87" s="102">
        <v>439</v>
      </c>
      <c r="AC87" s="102"/>
      <c r="AD87" s="102">
        <v>298</v>
      </c>
      <c r="AE87" s="102">
        <v>836</v>
      </c>
    </row>
    <row r="89" spans="1:31" ht="11.95" customHeight="1" x14ac:dyDescent="0.2">
      <c r="A89" s="539" t="s">
        <v>118</v>
      </c>
      <c r="B89" s="197"/>
      <c r="C89" s="542" t="s">
        <v>33</v>
      </c>
      <c r="D89" s="542"/>
      <c r="E89" s="542"/>
      <c r="F89" s="542"/>
      <c r="G89" s="542"/>
      <c r="H89" s="542"/>
      <c r="I89" s="542"/>
      <c r="J89" s="542"/>
      <c r="K89" s="542"/>
      <c r="L89" s="542"/>
      <c r="M89" s="542"/>
      <c r="N89" s="542"/>
      <c r="O89" s="542"/>
      <c r="P89" s="542"/>
      <c r="Q89" s="542"/>
      <c r="R89" s="542"/>
      <c r="S89" s="542"/>
      <c r="T89" s="542"/>
      <c r="U89" s="542"/>
      <c r="V89" s="542"/>
      <c r="W89" s="542"/>
      <c r="X89" s="542"/>
      <c r="Y89" s="542"/>
      <c r="Z89" s="542"/>
      <c r="AA89" s="542"/>
      <c r="AB89" s="543"/>
      <c r="AC89" s="198"/>
      <c r="AD89" s="544" t="s">
        <v>102</v>
      </c>
      <c r="AE89" s="544" t="s">
        <v>156</v>
      </c>
    </row>
    <row r="90" spans="1:31" ht="15.7" customHeight="1" x14ac:dyDescent="0.2">
      <c r="A90" s="540"/>
      <c r="B90" s="537" t="s">
        <v>103</v>
      </c>
      <c r="C90" s="537"/>
      <c r="D90" s="537"/>
      <c r="E90" s="537"/>
      <c r="F90" s="537"/>
      <c r="G90" s="537"/>
      <c r="H90" s="199"/>
      <c r="I90" s="538" t="s">
        <v>100</v>
      </c>
      <c r="J90" s="538"/>
      <c r="K90" s="538"/>
      <c r="L90" s="538"/>
      <c r="M90" s="538"/>
      <c r="N90" s="538"/>
      <c r="O90" s="199"/>
      <c r="P90" s="538" t="s">
        <v>101</v>
      </c>
      <c r="Q90" s="538"/>
      <c r="R90" s="538"/>
      <c r="S90" s="538"/>
      <c r="T90" s="538"/>
      <c r="U90" s="538"/>
      <c r="V90" s="199"/>
      <c r="W90" s="538" t="s">
        <v>40</v>
      </c>
      <c r="X90" s="538"/>
      <c r="Y90" s="538"/>
      <c r="Z90" s="538"/>
      <c r="AA90" s="538"/>
      <c r="AB90" s="538"/>
      <c r="AC90" s="160"/>
      <c r="AD90" s="545"/>
      <c r="AE90" s="546"/>
    </row>
    <row r="91" spans="1:31" ht="15.7" customHeight="1" x14ac:dyDescent="0.2">
      <c r="A91" s="541"/>
      <c r="B91" s="202" t="s">
        <v>7</v>
      </c>
      <c r="C91" s="201" t="s">
        <v>48</v>
      </c>
      <c r="D91" s="201" t="s">
        <v>97</v>
      </c>
      <c r="E91" s="201" t="s">
        <v>110</v>
      </c>
      <c r="F91" s="201"/>
      <c r="G91" s="202" t="s">
        <v>0</v>
      </c>
      <c r="H91" s="200"/>
      <c r="I91" s="202" t="s">
        <v>7</v>
      </c>
      <c r="J91" s="201" t="s">
        <v>48</v>
      </c>
      <c r="K91" s="201" t="s">
        <v>97</v>
      </c>
      <c r="L91" s="201" t="s">
        <v>110</v>
      </c>
      <c r="M91" s="201"/>
      <c r="N91" s="202" t="s">
        <v>0</v>
      </c>
      <c r="O91" s="200"/>
      <c r="P91" s="202" t="s">
        <v>7</v>
      </c>
      <c r="Q91" s="201" t="s">
        <v>48</v>
      </c>
      <c r="R91" s="201" t="s">
        <v>97</v>
      </c>
      <c r="S91" s="201" t="s">
        <v>110</v>
      </c>
      <c r="T91" s="201"/>
      <c r="U91" s="202" t="s">
        <v>0</v>
      </c>
      <c r="V91" s="200"/>
      <c r="W91" s="202" t="s">
        <v>7</v>
      </c>
      <c r="X91" s="201" t="s">
        <v>48</v>
      </c>
      <c r="Y91" s="201" t="s">
        <v>97</v>
      </c>
      <c r="Z91" s="201" t="s">
        <v>110</v>
      </c>
      <c r="AA91" s="201"/>
      <c r="AB91" s="202" t="s">
        <v>0</v>
      </c>
      <c r="AC91" s="160"/>
      <c r="AD91" s="202" t="s">
        <v>36</v>
      </c>
      <c r="AE91" s="202" t="s">
        <v>36</v>
      </c>
    </row>
    <row r="92" spans="1:31" s="79" customFormat="1" ht="9.9499999999999993" customHeight="1" x14ac:dyDescent="0.2">
      <c r="A92" s="127" t="s">
        <v>84</v>
      </c>
      <c r="B92" s="128">
        <v>22.540567951318458</v>
      </c>
      <c r="C92" s="194">
        <v>13.717038539553753</v>
      </c>
      <c r="D92" s="194">
        <v>6.0091277890466532</v>
      </c>
      <c r="E92" s="194">
        <v>2.8144016227180528</v>
      </c>
      <c r="F92" s="138"/>
      <c r="G92" s="128">
        <v>77.459432048681549</v>
      </c>
      <c r="H92" s="138"/>
      <c r="I92" s="128">
        <v>28.372210953346855</v>
      </c>
      <c r="J92" s="194">
        <v>10.699797160243406</v>
      </c>
      <c r="K92" s="194">
        <v>10.851926977687627</v>
      </c>
      <c r="L92" s="194">
        <v>5.3245436105476678</v>
      </c>
      <c r="M92" s="138"/>
      <c r="N92" s="128">
        <v>54.284989858012167</v>
      </c>
      <c r="O92" s="138">
        <v>0</v>
      </c>
      <c r="P92" s="128">
        <v>28.727180527383368</v>
      </c>
      <c r="Q92" s="194">
        <v>16.607505070993913</v>
      </c>
      <c r="R92" s="194">
        <v>7.5811359026369169</v>
      </c>
      <c r="S92" s="194">
        <v>4.5385395537525355</v>
      </c>
      <c r="T92" s="138"/>
      <c r="U92" s="128">
        <v>71.272819472616632</v>
      </c>
      <c r="V92" s="138">
        <v>0</v>
      </c>
      <c r="W92" s="128">
        <v>32.327586206896555</v>
      </c>
      <c r="X92" s="128">
        <v>20.258620689655171</v>
      </c>
      <c r="Y92" s="128">
        <v>7.7079107505070992</v>
      </c>
      <c r="Z92" s="128">
        <v>4.3610547667342798</v>
      </c>
      <c r="AA92" s="138"/>
      <c r="AB92" s="128">
        <v>67.672413793103445</v>
      </c>
      <c r="AC92" s="138"/>
      <c r="AD92" s="128">
        <v>50.633874239350916</v>
      </c>
      <c r="AE92" s="128">
        <v>100</v>
      </c>
    </row>
    <row r="93" spans="1:31" ht="9.9499999999999993" customHeight="1" x14ac:dyDescent="0.2">
      <c r="A93" s="100" t="s">
        <v>151</v>
      </c>
      <c r="B93" s="101">
        <v>62.5</v>
      </c>
      <c r="C93" s="106">
        <v>62.5</v>
      </c>
      <c r="D93" s="106">
        <v>0</v>
      </c>
      <c r="E93" s="106">
        <v>0</v>
      </c>
      <c r="F93" s="101"/>
      <c r="G93" s="101">
        <v>37.5</v>
      </c>
      <c r="H93" s="101"/>
      <c r="I93" s="101">
        <v>50</v>
      </c>
      <c r="J93" s="106">
        <v>25</v>
      </c>
      <c r="K93" s="106">
        <v>12.5</v>
      </c>
      <c r="L93" s="106">
        <v>12.5</v>
      </c>
      <c r="M93" s="101"/>
      <c r="N93" s="101">
        <v>50</v>
      </c>
      <c r="O93" s="101">
        <v>0</v>
      </c>
      <c r="P93" s="101">
        <v>87.5</v>
      </c>
      <c r="Q93" s="106">
        <v>25</v>
      </c>
      <c r="R93" s="106">
        <v>25</v>
      </c>
      <c r="S93" s="106">
        <v>37.5</v>
      </c>
      <c r="T93" s="101"/>
      <c r="U93" s="101">
        <v>12.5</v>
      </c>
      <c r="V93" s="101">
        <v>0</v>
      </c>
      <c r="W93" s="101">
        <v>62.5</v>
      </c>
      <c r="X93" s="101">
        <v>50</v>
      </c>
      <c r="Y93" s="101">
        <v>12.5</v>
      </c>
      <c r="Z93" s="101">
        <v>0</v>
      </c>
      <c r="AA93" s="101"/>
      <c r="AB93" s="101">
        <v>37.5</v>
      </c>
      <c r="AC93" s="101"/>
      <c r="AD93" s="101">
        <v>0</v>
      </c>
      <c r="AE93" s="101">
        <v>100</v>
      </c>
    </row>
    <row r="94" spans="1:31" ht="9.9499999999999993" customHeight="1" x14ac:dyDescent="0.2">
      <c r="A94" s="100" t="s">
        <v>159</v>
      </c>
      <c r="B94" s="101">
        <v>56.521739130434781</v>
      </c>
      <c r="C94" s="106">
        <v>34.7826086956522</v>
      </c>
      <c r="D94" s="106">
        <v>17.391304347826086</v>
      </c>
      <c r="E94" s="106">
        <v>4.3478260869565215</v>
      </c>
      <c r="F94" s="101"/>
      <c r="G94" s="101">
        <v>43.478260869565219</v>
      </c>
      <c r="H94" s="101"/>
      <c r="I94" s="101">
        <v>73.91304347826086</v>
      </c>
      <c r="J94" s="106">
        <v>39.130434782608695</v>
      </c>
      <c r="K94" s="106">
        <v>21.739130434782609</v>
      </c>
      <c r="L94" s="106">
        <v>13.043478260869565</v>
      </c>
      <c r="M94" s="101"/>
      <c r="N94" s="101">
        <v>26.086956521739129</v>
      </c>
      <c r="O94" s="101">
        <v>0</v>
      </c>
      <c r="P94" s="101">
        <v>60.869565217391312</v>
      </c>
      <c r="Q94" s="106">
        <v>39.130434782608695</v>
      </c>
      <c r="R94" s="106">
        <v>13.043478260869565</v>
      </c>
      <c r="S94" s="106">
        <v>8.695652173913043</v>
      </c>
      <c r="T94" s="101"/>
      <c r="U94" s="101">
        <v>39.130434782608695</v>
      </c>
      <c r="V94" s="101">
        <v>0</v>
      </c>
      <c r="W94" s="101">
        <v>47.826086956521742</v>
      </c>
      <c r="X94" s="101">
        <v>34.782608695652172</v>
      </c>
      <c r="Y94" s="101">
        <v>8.695652173913043</v>
      </c>
      <c r="Z94" s="101">
        <v>4.3478260869565215</v>
      </c>
      <c r="AA94" s="101"/>
      <c r="AB94" s="101">
        <v>52.173913043478258</v>
      </c>
      <c r="AC94" s="101"/>
      <c r="AD94" s="101">
        <v>26.086956521739129</v>
      </c>
      <c r="AE94" s="101">
        <v>100</v>
      </c>
    </row>
    <row r="95" spans="1:31" ht="9.9499999999999993" customHeight="1" x14ac:dyDescent="0.2">
      <c r="A95" s="100" t="s">
        <v>115</v>
      </c>
      <c r="B95" s="101">
        <v>20.568383658969804</v>
      </c>
      <c r="C95" s="106">
        <v>11.97158081705151</v>
      </c>
      <c r="D95" s="106">
        <v>5.6838365896980463</v>
      </c>
      <c r="E95" s="106">
        <v>2.9129662522202486</v>
      </c>
      <c r="F95" s="101"/>
      <c r="G95" s="101">
        <v>79.431616341030193</v>
      </c>
      <c r="H95" s="101"/>
      <c r="I95" s="101">
        <v>26.394316163410302</v>
      </c>
      <c r="J95" s="106">
        <v>14.600355239786856</v>
      </c>
      <c r="K95" s="106">
        <v>7.104795737122557</v>
      </c>
      <c r="L95" s="106">
        <v>4.6891651865008885</v>
      </c>
      <c r="M95" s="101"/>
      <c r="N95" s="101">
        <v>73.605683836589691</v>
      </c>
      <c r="O95" s="101">
        <v>0</v>
      </c>
      <c r="P95" s="101">
        <v>26.607460035523978</v>
      </c>
      <c r="Q95" s="106">
        <v>14.600355239786856</v>
      </c>
      <c r="R95" s="106">
        <v>7.8507992895204257</v>
      </c>
      <c r="S95" s="106">
        <v>4.1563055062166958</v>
      </c>
      <c r="T95" s="101"/>
      <c r="U95" s="101">
        <v>73.392539964476029</v>
      </c>
      <c r="V95" s="101">
        <v>0</v>
      </c>
      <c r="W95" s="101">
        <v>30.444049733570161</v>
      </c>
      <c r="X95" s="101">
        <v>18.152753108348136</v>
      </c>
      <c r="Y95" s="101">
        <v>7.4600355239786849</v>
      </c>
      <c r="Z95" s="101">
        <v>4.8312611012433395</v>
      </c>
      <c r="AA95" s="101"/>
      <c r="AB95" s="101">
        <v>69.555950266429846</v>
      </c>
      <c r="AC95" s="101"/>
      <c r="AD95" s="101">
        <v>52.46891651865009</v>
      </c>
      <c r="AE95" s="101">
        <v>100</v>
      </c>
    </row>
    <row r="96" spans="1:31" ht="9.9499999999999993" customHeight="1" x14ac:dyDescent="0.2">
      <c r="A96" s="131" t="s">
        <v>21</v>
      </c>
      <c r="B96" s="106">
        <v>16.819431714023832</v>
      </c>
      <c r="C96" s="106">
        <v>9.8075160403299719</v>
      </c>
      <c r="D96" s="106">
        <v>4.4912923923006414</v>
      </c>
      <c r="E96" s="106">
        <v>2.5206232813932172</v>
      </c>
      <c r="F96" s="106"/>
      <c r="G96" s="106">
        <v>83.180568285976165</v>
      </c>
      <c r="H96" s="106"/>
      <c r="I96" s="106">
        <v>20.02749770852429</v>
      </c>
      <c r="J96" s="106">
        <v>11.319890009165903</v>
      </c>
      <c r="K96" s="106">
        <v>5.3620531622364807</v>
      </c>
      <c r="L96" s="106">
        <v>3.3455545371219064</v>
      </c>
      <c r="M96" s="106"/>
      <c r="N96" s="106">
        <v>79.972502291475706</v>
      </c>
      <c r="O96" s="106">
        <v>0</v>
      </c>
      <c r="P96" s="106">
        <v>20.164986251145738</v>
      </c>
      <c r="Q96" s="106">
        <v>11.778185151237397</v>
      </c>
      <c r="R96" s="106">
        <v>5.5453712190650783</v>
      </c>
      <c r="S96" s="106">
        <v>2.841429880843263</v>
      </c>
      <c r="T96" s="106"/>
      <c r="U96" s="106">
        <v>79.835013748854266</v>
      </c>
      <c r="V96" s="106">
        <v>0</v>
      </c>
      <c r="W96" s="106">
        <v>25.481209899175067</v>
      </c>
      <c r="X96" s="106">
        <v>15.719523373052247</v>
      </c>
      <c r="Y96" s="106">
        <v>6.0494958753437214</v>
      </c>
      <c r="Z96" s="106">
        <v>3.7121906507791023</v>
      </c>
      <c r="AA96" s="106"/>
      <c r="AB96" s="106">
        <v>74.51879010082493</v>
      </c>
      <c r="AC96" s="106"/>
      <c r="AD96" s="106">
        <v>59.94500458295142</v>
      </c>
      <c r="AE96" s="106">
        <v>100</v>
      </c>
    </row>
    <row r="97" spans="1:31" ht="9.9499999999999993" customHeight="1" x14ac:dyDescent="0.2">
      <c r="A97" s="131" t="s">
        <v>23</v>
      </c>
      <c r="B97" s="106">
        <v>30.459770114942529</v>
      </c>
      <c r="C97" s="106">
        <v>18.390804597701148</v>
      </c>
      <c r="D97" s="106">
        <v>8.4291187739463602</v>
      </c>
      <c r="E97" s="106">
        <v>3.6398467432950192</v>
      </c>
      <c r="F97" s="106"/>
      <c r="G97" s="106">
        <v>69.540229885057471</v>
      </c>
      <c r="H97" s="106"/>
      <c r="I97" s="106">
        <v>45.977011494252871</v>
      </c>
      <c r="J97" s="106">
        <v>25.862068965517242</v>
      </c>
      <c r="K97" s="106">
        <v>11.685823754789272</v>
      </c>
      <c r="L97" s="106">
        <v>8.4291187739463602</v>
      </c>
      <c r="M97" s="106"/>
      <c r="N97" s="106">
        <v>54.022988505747129</v>
      </c>
      <c r="O97" s="106">
        <v>0</v>
      </c>
      <c r="P97" s="106">
        <v>46.168582375478927</v>
      </c>
      <c r="Q97" s="106">
        <v>24.712643678160919</v>
      </c>
      <c r="R97" s="106">
        <v>13.984674329501914</v>
      </c>
      <c r="S97" s="106">
        <v>7.4712643678160928</v>
      </c>
      <c r="T97" s="106"/>
      <c r="U97" s="106">
        <v>53.831417624521073</v>
      </c>
      <c r="V97" s="106">
        <v>0</v>
      </c>
      <c r="W97" s="106">
        <v>44.827586206896555</v>
      </c>
      <c r="X97" s="106">
        <v>26.819923371647509</v>
      </c>
      <c r="Y97" s="106">
        <v>10.153256704980842</v>
      </c>
      <c r="Z97" s="106">
        <v>7.8544061302681989</v>
      </c>
      <c r="AA97" s="106"/>
      <c r="AB97" s="106">
        <v>55.172413793103445</v>
      </c>
      <c r="AC97" s="106"/>
      <c r="AD97" s="106">
        <v>29.118773946360154</v>
      </c>
      <c r="AE97" s="106">
        <v>100</v>
      </c>
    </row>
    <row r="98" spans="1:31" ht="9.9499999999999993" customHeight="1" x14ac:dyDescent="0.2">
      <c r="A98" s="131" t="s">
        <v>22</v>
      </c>
      <c r="B98" s="106">
        <v>47.747747747747752</v>
      </c>
      <c r="C98" s="106">
        <v>24.324324324324326</v>
      </c>
      <c r="D98" s="106">
        <v>16.216216216216218</v>
      </c>
      <c r="E98" s="106">
        <v>7.2072072072072073</v>
      </c>
      <c r="F98" s="106"/>
      <c r="G98" s="106">
        <v>52.252252252252248</v>
      </c>
      <c r="H98" s="106"/>
      <c r="I98" s="106">
        <v>59.45945945945946</v>
      </c>
      <c r="J98" s="106">
        <v>26.126126126126124</v>
      </c>
      <c r="K98" s="106">
        <v>19.81981981981982</v>
      </c>
      <c r="L98" s="106">
        <v>13.513513513513514</v>
      </c>
      <c r="M98" s="106"/>
      <c r="N98" s="106">
        <v>40.54054054054054</v>
      </c>
      <c r="O98" s="106">
        <v>0</v>
      </c>
      <c r="P98" s="106">
        <v>61.261261261261254</v>
      </c>
      <c r="Q98" s="106">
        <v>22.522522522522522</v>
      </c>
      <c r="R98" s="106">
        <v>24.324324324324326</v>
      </c>
      <c r="S98" s="106">
        <v>14.414414414414415</v>
      </c>
      <c r="T98" s="106"/>
      <c r="U98" s="106">
        <v>38.738738738738739</v>
      </c>
      <c r="V98" s="106">
        <v>0</v>
      </c>
      <c r="W98" s="106">
        <v>60.360360360360367</v>
      </c>
      <c r="X98" s="106">
        <v>25.225225225225223</v>
      </c>
      <c r="Y98" s="106">
        <v>22.522522522522522</v>
      </c>
      <c r="Z98" s="106">
        <v>12.612612612612612</v>
      </c>
      <c r="AA98" s="106"/>
      <c r="AB98" s="106">
        <v>39.63963963963964</v>
      </c>
      <c r="AC98" s="106"/>
      <c r="AD98" s="106">
        <v>15.315315315315313</v>
      </c>
      <c r="AE98" s="106">
        <v>100</v>
      </c>
    </row>
    <row r="99" spans="1:31" ht="9.9499999999999993" customHeight="1" x14ac:dyDescent="0.2">
      <c r="A99" s="114" t="s">
        <v>117</v>
      </c>
      <c r="B99" s="101">
        <v>15.343915343915343</v>
      </c>
      <c r="C99" s="106">
        <v>7.4074074074074066</v>
      </c>
      <c r="D99" s="106">
        <v>5.2910052910052912</v>
      </c>
      <c r="E99" s="106">
        <v>2.6455026455026456</v>
      </c>
      <c r="F99" s="101"/>
      <c r="G99" s="101">
        <v>84.656084656084658</v>
      </c>
      <c r="H99" s="101"/>
      <c r="I99" s="101">
        <v>22.222222222222221</v>
      </c>
      <c r="J99" s="106">
        <v>14.285714285714285</v>
      </c>
      <c r="K99" s="106">
        <v>2.6455026455026456</v>
      </c>
      <c r="L99" s="106">
        <v>5.2910052910052912</v>
      </c>
      <c r="M99" s="101"/>
      <c r="N99" s="101">
        <v>77.777777777777786</v>
      </c>
      <c r="O99" s="101">
        <v>0</v>
      </c>
      <c r="P99" s="101">
        <v>24.338624338624339</v>
      </c>
      <c r="Q99" s="106">
        <v>13.227513227513226</v>
      </c>
      <c r="R99" s="106">
        <v>7.4074074074074066</v>
      </c>
      <c r="S99" s="106">
        <v>3.7037037037037033</v>
      </c>
      <c r="T99" s="101"/>
      <c r="U99" s="101">
        <v>75.661375661375658</v>
      </c>
      <c r="V99" s="101">
        <v>0</v>
      </c>
      <c r="W99" s="101">
        <v>23.809523809523807</v>
      </c>
      <c r="X99" s="101">
        <v>14.814814814814813</v>
      </c>
      <c r="Y99" s="101">
        <v>5.8201058201058196</v>
      </c>
      <c r="Z99" s="101">
        <v>3.1746031746031744</v>
      </c>
      <c r="AA99" s="101"/>
      <c r="AB99" s="101">
        <v>76.19047619047619</v>
      </c>
      <c r="AC99" s="101"/>
      <c r="AD99" s="101">
        <v>59.788359788359791</v>
      </c>
      <c r="AE99" s="101">
        <v>100</v>
      </c>
    </row>
    <row r="100" spans="1:31" ht="9.9499999999999993" customHeight="1" x14ac:dyDescent="0.2">
      <c r="A100" s="100" t="s">
        <v>14</v>
      </c>
      <c r="B100" s="101">
        <v>40.322580645161288</v>
      </c>
      <c r="C100" s="106">
        <v>30.64516129032258</v>
      </c>
      <c r="D100" s="106">
        <v>4.838709677419355</v>
      </c>
      <c r="E100" s="106">
        <v>4.838709677419355</v>
      </c>
      <c r="F100" s="101"/>
      <c r="G100" s="101">
        <v>59.677419354838712</v>
      </c>
      <c r="H100" s="101"/>
      <c r="I100" s="101">
        <v>61.29032258064516</v>
      </c>
      <c r="J100" s="106">
        <v>33.87096774193548</v>
      </c>
      <c r="K100" s="106">
        <v>12.903225806451612</v>
      </c>
      <c r="L100" s="106">
        <v>14.516129032258066</v>
      </c>
      <c r="M100" s="101"/>
      <c r="N100" s="101">
        <v>38.70967741935484</v>
      </c>
      <c r="O100" s="101">
        <v>0</v>
      </c>
      <c r="P100" s="101">
        <v>48.387096774193552</v>
      </c>
      <c r="Q100" s="106">
        <v>27.419354838709676</v>
      </c>
      <c r="R100" s="106">
        <v>4.838709677419355</v>
      </c>
      <c r="S100" s="106">
        <v>16.129032258064516</v>
      </c>
      <c r="T100" s="101"/>
      <c r="U100" s="101">
        <v>51.612903225806448</v>
      </c>
      <c r="V100" s="101">
        <v>0</v>
      </c>
      <c r="W100" s="101">
        <v>54.838709677419352</v>
      </c>
      <c r="X100" s="101">
        <v>27.419354838709676</v>
      </c>
      <c r="Y100" s="101">
        <v>17.741935483870968</v>
      </c>
      <c r="Z100" s="101">
        <v>9.67741935483871</v>
      </c>
      <c r="AA100" s="101"/>
      <c r="AB100" s="101">
        <v>45.161290322580641</v>
      </c>
      <c r="AC100" s="101"/>
      <c r="AD100" s="101">
        <v>12.903225806451612</v>
      </c>
      <c r="AE100" s="101">
        <v>100</v>
      </c>
    </row>
    <row r="101" spans="1:31" ht="9.9499999999999993" customHeight="1" x14ac:dyDescent="0.2">
      <c r="A101" s="100" t="s">
        <v>116</v>
      </c>
      <c r="B101" s="101">
        <v>46.153846153846153</v>
      </c>
      <c r="C101" s="106">
        <v>38.461538461538467</v>
      </c>
      <c r="D101" s="106">
        <v>7.6923076923076925</v>
      </c>
      <c r="E101" s="106">
        <v>0</v>
      </c>
      <c r="F101" s="101"/>
      <c r="G101" s="101">
        <v>53.846153846153847</v>
      </c>
      <c r="H101" s="101"/>
      <c r="I101" s="101">
        <v>84.615384615384613</v>
      </c>
      <c r="J101" s="106">
        <v>46.153846153846153</v>
      </c>
      <c r="K101" s="106">
        <v>30.76923076923077</v>
      </c>
      <c r="L101" s="106">
        <v>7.6923076923076925</v>
      </c>
      <c r="M101" s="101"/>
      <c r="N101" s="101">
        <v>15.384615384615385</v>
      </c>
      <c r="O101" s="101">
        <v>0</v>
      </c>
      <c r="P101" s="101">
        <v>84.615384615384613</v>
      </c>
      <c r="Q101" s="106">
        <v>53.846153846153847</v>
      </c>
      <c r="R101" s="106">
        <v>15.384615384615385</v>
      </c>
      <c r="S101" s="106">
        <v>15.384615384615385</v>
      </c>
      <c r="T101" s="101"/>
      <c r="U101" s="101">
        <v>15.384615384615385</v>
      </c>
      <c r="V101" s="101">
        <v>0</v>
      </c>
      <c r="W101" s="101">
        <v>61.53846153846154</v>
      </c>
      <c r="X101" s="101">
        <v>53.846153846153847</v>
      </c>
      <c r="Y101" s="101">
        <v>7.6923076923076925</v>
      </c>
      <c r="Z101" s="101">
        <v>0</v>
      </c>
      <c r="AA101" s="101"/>
      <c r="AB101" s="101">
        <v>38.461538461538467</v>
      </c>
      <c r="AC101" s="101"/>
      <c r="AD101" s="101">
        <v>7.6923076923076925</v>
      </c>
      <c r="AE101" s="101">
        <v>100</v>
      </c>
    </row>
    <row r="102" spans="1:31" ht="9.9499999999999993" customHeight="1" x14ac:dyDescent="0.2">
      <c r="A102" s="100" t="s">
        <v>16</v>
      </c>
      <c r="B102" s="101">
        <v>23.32089552238806</v>
      </c>
      <c r="C102" s="106">
        <v>16.6044776119403</v>
      </c>
      <c r="D102" s="106">
        <v>5.5970149253731343</v>
      </c>
      <c r="E102" s="106">
        <v>1.1194029850746268</v>
      </c>
      <c r="F102" s="101"/>
      <c r="G102" s="101">
        <v>76.679104477611943</v>
      </c>
      <c r="H102" s="101"/>
      <c r="I102" s="101">
        <v>27.238805970149254</v>
      </c>
      <c r="J102" s="106">
        <v>17.723880597014926</v>
      </c>
      <c r="K102" s="106">
        <v>6.3432835820895521</v>
      </c>
      <c r="L102" s="106">
        <v>3.1716417910447761</v>
      </c>
      <c r="M102" s="101"/>
      <c r="N102" s="101">
        <v>72.761194029850756</v>
      </c>
      <c r="O102" s="101">
        <v>0</v>
      </c>
      <c r="P102" s="101">
        <v>29.1044776119403</v>
      </c>
      <c r="Q102" s="106">
        <v>20.522388059701495</v>
      </c>
      <c r="R102" s="106">
        <v>5.9701492537313428</v>
      </c>
      <c r="S102" s="106">
        <v>2.6119402985074625</v>
      </c>
      <c r="T102" s="101"/>
      <c r="U102" s="101">
        <v>70.895522388059703</v>
      </c>
      <c r="V102" s="101">
        <v>0</v>
      </c>
      <c r="W102" s="101">
        <v>33.768656716417908</v>
      </c>
      <c r="X102" s="101">
        <v>24.626865671641792</v>
      </c>
      <c r="Y102" s="101">
        <v>7.6492537313432836</v>
      </c>
      <c r="Z102" s="101">
        <v>1.4925373134328357</v>
      </c>
      <c r="AA102" s="101"/>
      <c r="AB102" s="101">
        <v>66.231343283582092</v>
      </c>
      <c r="AC102" s="101"/>
      <c r="AD102" s="101">
        <v>52.611940298507463</v>
      </c>
      <c r="AE102" s="101">
        <v>100</v>
      </c>
    </row>
    <row r="103" spans="1:31" ht="9.9499999999999993" customHeight="1" x14ac:dyDescent="0.2">
      <c r="A103" s="100" t="s">
        <v>17</v>
      </c>
      <c r="B103" s="101">
        <v>27.500000000000004</v>
      </c>
      <c r="C103" s="106">
        <v>15</v>
      </c>
      <c r="D103" s="106">
        <v>8.3333333333333321</v>
      </c>
      <c r="E103" s="106">
        <v>4.1666666666666661</v>
      </c>
      <c r="F103" s="101"/>
      <c r="G103" s="101">
        <v>72.5</v>
      </c>
      <c r="H103" s="101"/>
      <c r="I103" s="101">
        <v>35.833333333333336</v>
      </c>
      <c r="J103" s="106">
        <v>20</v>
      </c>
      <c r="K103" s="106">
        <v>9.1666666666666661</v>
      </c>
      <c r="L103" s="106">
        <v>6.666666666666667</v>
      </c>
      <c r="M103" s="101"/>
      <c r="N103" s="101">
        <v>64.166666666666671</v>
      </c>
      <c r="O103" s="101">
        <v>0</v>
      </c>
      <c r="P103" s="101">
        <v>35.833333333333336</v>
      </c>
      <c r="Q103" s="106">
        <v>17.5</v>
      </c>
      <c r="R103" s="106">
        <v>8.3333333333333321</v>
      </c>
      <c r="S103" s="106">
        <v>10</v>
      </c>
      <c r="T103" s="101"/>
      <c r="U103" s="101">
        <v>64.166666666666671</v>
      </c>
      <c r="V103" s="101">
        <v>0</v>
      </c>
      <c r="W103" s="101">
        <v>39.166666666666664</v>
      </c>
      <c r="X103" s="101">
        <v>27.500000000000004</v>
      </c>
      <c r="Y103" s="101">
        <v>7.5</v>
      </c>
      <c r="Z103" s="101">
        <v>4.1666666666666661</v>
      </c>
      <c r="AA103" s="101"/>
      <c r="AB103" s="101">
        <v>60.833333333333329</v>
      </c>
      <c r="AC103" s="101"/>
      <c r="AD103" s="101">
        <v>41.666666666666671</v>
      </c>
      <c r="AE103" s="101">
        <v>100</v>
      </c>
    </row>
    <row r="104" spans="1:31" ht="9.9499999999999993" customHeight="1" x14ac:dyDescent="0.2">
      <c r="A104" s="100" t="s">
        <v>18</v>
      </c>
      <c r="B104" s="101">
        <v>41.573033707865171</v>
      </c>
      <c r="C104" s="106">
        <v>25.842696629213485</v>
      </c>
      <c r="D104" s="106">
        <v>10.674157303370785</v>
      </c>
      <c r="E104" s="106">
        <v>5.0561797752808983</v>
      </c>
      <c r="F104" s="101"/>
      <c r="G104" s="101">
        <v>58.426966292134829</v>
      </c>
      <c r="H104" s="101"/>
      <c r="I104" s="101">
        <v>42.134831460674157</v>
      </c>
      <c r="J104" s="106">
        <v>27.528089887640451</v>
      </c>
      <c r="K104" s="106">
        <v>6.7415730337078648</v>
      </c>
      <c r="L104" s="106">
        <v>7.8651685393258424</v>
      </c>
      <c r="M104" s="101"/>
      <c r="N104" s="101">
        <v>57.865168539325836</v>
      </c>
      <c r="O104" s="101">
        <v>0</v>
      </c>
      <c r="P104" s="101">
        <v>43.258426966292134</v>
      </c>
      <c r="Q104" s="106">
        <v>29.775280898876407</v>
      </c>
      <c r="R104" s="106">
        <v>6.7415730337078648</v>
      </c>
      <c r="S104" s="106">
        <v>6.7415730337078648</v>
      </c>
      <c r="T104" s="101"/>
      <c r="U104" s="101">
        <v>56.741573033707873</v>
      </c>
      <c r="V104" s="101">
        <v>0</v>
      </c>
      <c r="W104" s="101">
        <v>48.876404494382022</v>
      </c>
      <c r="X104" s="101">
        <v>33.146067415730336</v>
      </c>
      <c r="Y104" s="101">
        <v>10.112359550561797</v>
      </c>
      <c r="Z104" s="101">
        <v>5.6179775280898872</v>
      </c>
      <c r="AA104" s="101"/>
      <c r="AB104" s="101">
        <v>51.123595505617978</v>
      </c>
      <c r="AC104" s="101"/>
      <c r="AD104" s="101">
        <v>33.707865168539328</v>
      </c>
      <c r="AE104" s="101">
        <v>100</v>
      </c>
    </row>
    <row r="105" spans="1:31" ht="5.5" customHeight="1" x14ac:dyDescent="0.2">
      <c r="A105" s="100"/>
      <c r="B105" s="101"/>
      <c r="C105" s="106"/>
      <c r="D105" s="106"/>
      <c r="E105" s="106"/>
      <c r="F105" s="101"/>
      <c r="G105" s="101"/>
      <c r="H105" s="101"/>
      <c r="I105" s="101"/>
      <c r="J105" s="106"/>
      <c r="K105" s="106"/>
      <c r="L105" s="106"/>
      <c r="M105" s="101"/>
      <c r="N105" s="101"/>
      <c r="O105" s="101"/>
      <c r="P105" s="101"/>
      <c r="Q105" s="106"/>
      <c r="R105" s="106"/>
      <c r="S105" s="106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1"/>
      <c r="AD105" s="101"/>
      <c r="AE105" s="101"/>
    </row>
    <row r="106" spans="1:31" s="79" customFormat="1" ht="9.9499999999999993" customHeight="1" x14ac:dyDescent="0.2">
      <c r="A106" s="129" t="s">
        <v>85</v>
      </c>
      <c r="B106" s="130">
        <v>28.646464646464647</v>
      </c>
      <c r="C106" s="195">
        <v>16.444444444444446</v>
      </c>
      <c r="D106" s="195">
        <v>8.2828282828282838</v>
      </c>
      <c r="E106" s="195">
        <v>3.9191919191919196</v>
      </c>
      <c r="F106" s="130"/>
      <c r="G106" s="130">
        <v>71.353535353535364</v>
      </c>
      <c r="H106" s="130"/>
      <c r="I106" s="130">
        <v>41.292929292929294</v>
      </c>
      <c r="J106" s="195">
        <v>21.454545454545453</v>
      </c>
      <c r="K106" s="195">
        <v>11.474747474747476</v>
      </c>
      <c r="L106" s="195">
        <v>8.3636363636363633</v>
      </c>
      <c r="M106" s="130"/>
      <c r="N106" s="130">
        <v>58.707070707070706</v>
      </c>
      <c r="O106" s="130">
        <v>0</v>
      </c>
      <c r="P106" s="130">
        <v>39.838383838383841</v>
      </c>
      <c r="Q106" s="195">
        <v>21.292929292929294</v>
      </c>
      <c r="R106" s="195">
        <v>10.464646464646464</v>
      </c>
      <c r="S106" s="195">
        <v>8.0808080808080813</v>
      </c>
      <c r="T106" s="130"/>
      <c r="U106" s="130">
        <v>60.161616161616159</v>
      </c>
      <c r="V106" s="130">
        <v>0</v>
      </c>
      <c r="W106" s="130">
        <v>41.090909090909086</v>
      </c>
      <c r="X106" s="130">
        <v>23.838383838383841</v>
      </c>
      <c r="Y106" s="130">
        <v>10.787878787878787</v>
      </c>
      <c r="Z106" s="130">
        <v>6.4646464646464645</v>
      </c>
      <c r="AA106" s="130"/>
      <c r="AB106" s="130">
        <v>58.909090909090914</v>
      </c>
      <c r="AC106" s="130"/>
      <c r="AD106" s="130">
        <v>37.858585858585855</v>
      </c>
      <c r="AE106" s="130">
        <v>100</v>
      </c>
    </row>
    <row r="107" spans="1:31" ht="9.9499999999999993" customHeight="1" x14ac:dyDescent="0.2">
      <c r="A107" s="100" t="s">
        <v>151</v>
      </c>
      <c r="B107" s="101">
        <v>50</v>
      </c>
      <c r="C107" s="106">
        <v>25</v>
      </c>
      <c r="D107" s="106">
        <v>12.5</v>
      </c>
      <c r="E107" s="106">
        <v>12.5</v>
      </c>
      <c r="F107" s="101"/>
      <c r="G107" s="101">
        <v>50</v>
      </c>
      <c r="H107" s="101"/>
      <c r="I107" s="101">
        <v>75</v>
      </c>
      <c r="J107" s="106">
        <v>25</v>
      </c>
      <c r="K107" s="106">
        <v>50</v>
      </c>
      <c r="L107" s="106">
        <v>0</v>
      </c>
      <c r="M107" s="101"/>
      <c r="N107" s="101">
        <v>25</v>
      </c>
      <c r="O107" s="101">
        <v>0</v>
      </c>
      <c r="P107" s="101">
        <v>87.5</v>
      </c>
      <c r="Q107" s="106">
        <v>37.5</v>
      </c>
      <c r="R107" s="106">
        <v>25</v>
      </c>
      <c r="S107" s="106">
        <v>25</v>
      </c>
      <c r="T107" s="101"/>
      <c r="U107" s="101">
        <v>12.5</v>
      </c>
      <c r="V107" s="101">
        <v>0</v>
      </c>
      <c r="W107" s="101">
        <v>75</v>
      </c>
      <c r="X107" s="101">
        <v>25</v>
      </c>
      <c r="Y107" s="101">
        <v>50</v>
      </c>
      <c r="Z107" s="101">
        <v>0</v>
      </c>
      <c r="AA107" s="101"/>
      <c r="AB107" s="101">
        <v>25</v>
      </c>
      <c r="AC107" s="101"/>
      <c r="AD107" s="101">
        <v>0</v>
      </c>
      <c r="AE107" s="101">
        <v>100</v>
      </c>
    </row>
    <row r="108" spans="1:31" ht="9.9499999999999993" customHeight="1" x14ac:dyDescent="0.2">
      <c r="A108" s="100" t="s">
        <v>159</v>
      </c>
      <c r="B108" s="101">
        <v>70</v>
      </c>
      <c r="C108" s="106">
        <v>55.000000000000007</v>
      </c>
      <c r="D108" s="106">
        <v>10</v>
      </c>
      <c r="E108" s="106">
        <v>5</v>
      </c>
      <c r="F108" s="101"/>
      <c r="G108" s="101">
        <v>30</v>
      </c>
      <c r="H108" s="101"/>
      <c r="I108" s="101">
        <v>85</v>
      </c>
      <c r="J108" s="106">
        <v>75</v>
      </c>
      <c r="K108" s="106">
        <v>5</v>
      </c>
      <c r="L108" s="106">
        <v>5</v>
      </c>
      <c r="M108" s="101"/>
      <c r="N108" s="101">
        <v>15</v>
      </c>
      <c r="O108" s="101">
        <v>0</v>
      </c>
      <c r="P108" s="101">
        <v>95</v>
      </c>
      <c r="Q108" s="106">
        <v>55.000000000000007</v>
      </c>
      <c r="R108" s="106">
        <v>20</v>
      </c>
      <c r="S108" s="106">
        <v>20</v>
      </c>
      <c r="T108" s="101"/>
      <c r="U108" s="101">
        <v>5</v>
      </c>
      <c r="V108" s="101">
        <v>0</v>
      </c>
      <c r="W108" s="101">
        <v>75</v>
      </c>
      <c r="X108" s="101">
        <v>55.000000000000007</v>
      </c>
      <c r="Y108" s="101">
        <v>20</v>
      </c>
      <c r="Z108" s="101">
        <v>0</v>
      </c>
      <c r="AA108" s="101"/>
      <c r="AB108" s="101">
        <v>25</v>
      </c>
      <c r="AC108" s="101"/>
      <c r="AD108" s="101">
        <v>0</v>
      </c>
      <c r="AE108" s="101">
        <v>100</v>
      </c>
    </row>
    <row r="109" spans="1:31" ht="9.9499999999999993" customHeight="1" x14ac:dyDescent="0.2">
      <c r="A109" s="100" t="s">
        <v>115</v>
      </c>
      <c r="B109" s="101">
        <v>28.696925329428989</v>
      </c>
      <c r="C109" s="106">
        <v>15.300146412884333</v>
      </c>
      <c r="D109" s="106">
        <v>9.8828696925329425</v>
      </c>
      <c r="E109" s="106">
        <v>3.5139092240117131</v>
      </c>
      <c r="F109" s="101"/>
      <c r="G109" s="101">
        <v>71.303074670571007</v>
      </c>
      <c r="H109" s="101"/>
      <c r="I109" s="101">
        <v>43.118594436310396</v>
      </c>
      <c r="J109" s="106">
        <v>20.571010248901903</v>
      </c>
      <c r="K109" s="106">
        <v>13.543191800878477</v>
      </c>
      <c r="L109" s="106">
        <v>9.0043923865300144</v>
      </c>
      <c r="M109" s="101"/>
      <c r="N109" s="101">
        <v>56.881405563689604</v>
      </c>
      <c r="O109" s="101">
        <v>0</v>
      </c>
      <c r="P109" s="101">
        <v>40.995607613469986</v>
      </c>
      <c r="Q109" s="106">
        <v>19.546120058565151</v>
      </c>
      <c r="R109" s="106">
        <v>12.591508052708638</v>
      </c>
      <c r="S109" s="106">
        <v>8.8579795021961942</v>
      </c>
      <c r="T109" s="101"/>
      <c r="U109" s="101">
        <v>59.004392386530014</v>
      </c>
      <c r="V109" s="101">
        <v>0</v>
      </c>
      <c r="W109" s="101">
        <v>38.140556368960468</v>
      </c>
      <c r="X109" s="101">
        <v>19.546120058565151</v>
      </c>
      <c r="Y109" s="101">
        <v>11.932650073206442</v>
      </c>
      <c r="Z109" s="101">
        <v>6.6617862371888732</v>
      </c>
      <c r="AA109" s="101"/>
      <c r="AB109" s="101">
        <v>61.859443631039532</v>
      </c>
      <c r="AC109" s="101"/>
      <c r="AD109" s="101">
        <v>37.701317715959007</v>
      </c>
      <c r="AE109" s="101">
        <v>100</v>
      </c>
    </row>
    <row r="110" spans="1:31" ht="9.9499999999999993" customHeight="1" x14ac:dyDescent="0.2">
      <c r="A110" s="131" t="s">
        <v>21</v>
      </c>
      <c r="B110" s="106">
        <v>22.721598002496879</v>
      </c>
      <c r="C110" s="106">
        <v>11.610486891385769</v>
      </c>
      <c r="D110" s="106">
        <v>8.6142322097378283</v>
      </c>
      <c r="E110" s="106">
        <v>2.4968789013732833</v>
      </c>
      <c r="F110" s="106"/>
      <c r="G110" s="106">
        <v>77.278401997503124</v>
      </c>
      <c r="H110" s="106"/>
      <c r="I110" s="106">
        <v>33.333333333333329</v>
      </c>
      <c r="J110" s="106">
        <v>14.357053682896378</v>
      </c>
      <c r="K110" s="106">
        <v>11.610486891385769</v>
      </c>
      <c r="L110" s="106">
        <v>7.3657927590511862</v>
      </c>
      <c r="M110" s="106"/>
      <c r="N110" s="106">
        <v>66.666666666666657</v>
      </c>
      <c r="O110" s="106">
        <v>0</v>
      </c>
      <c r="P110" s="106">
        <v>30.586766541822723</v>
      </c>
      <c r="Q110" s="106">
        <v>14.357053682896378</v>
      </c>
      <c r="R110" s="106">
        <v>8.9887640449438209</v>
      </c>
      <c r="S110" s="106">
        <v>7.2409488139825218</v>
      </c>
      <c r="T110" s="106"/>
      <c r="U110" s="106">
        <v>69.413233458177288</v>
      </c>
      <c r="V110" s="106">
        <v>0</v>
      </c>
      <c r="W110" s="106">
        <v>31.460674157303369</v>
      </c>
      <c r="X110" s="106">
        <v>16.354556803995006</v>
      </c>
      <c r="Y110" s="106">
        <v>9.488139825218477</v>
      </c>
      <c r="Z110" s="106">
        <v>5.6179775280898872</v>
      </c>
      <c r="AA110" s="106"/>
      <c r="AB110" s="106">
        <v>68.539325842696627</v>
      </c>
      <c r="AC110" s="106"/>
      <c r="AD110" s="106">
        <v>47.815230961298376</v>
      </c>
      <c r="AE110" s="106">
        <v>100</v>
      </c>
    </row>
    <row r="111" spans="1:31" ht="9.9499999999999993" customHeight="1" x14ac:dyDescent="0.2">
      <c r="A111" s="131" t="s">
        <v>23</v>
      </c>
      <c r="B111" s="106">
        <v>33.954451345755693</v>
      </c>
      <c r="C111" s="106">
        <v>18.633540372670808</v>
      </c>
      <c r="D111" s="106">
        <v>10.766045548654244</v>
      </c>
      <c r="E111" s="106">
        <v>4.5548654244306412</v>
      </c>
      <c r="F111" s="106"/>
      <c r="G111" s="106">
        <v>66.0455486542443</v>
      </c>
      <c r="H111" s="106"/>
      <c r="I111" s="106">
        <v>54.244306418219459</v>
      </c>
      <c r="J111" s="106">
        <v>27.536231884057973</v>
      </c>
      <c r="K111" s="106">
        <v>15.527950310559005</v>
      </c>
      <c r="L111" s="106">
        <v>11.180124223602485</v>
      </c>
      <c r="M111" s="106"/>
      <c r="N111" s="106">
        <v>45.755693581780541</v>
      </c>
      <c r="O111" s="106">
        <v>0</v>
      </c>
      <c r="P111" s="106">
        <v>52.380952380952387</v>
      </c>
      <c r="Q111" s="106">
        <v>26.293995859213247</v>
      </c>
      <c r="R111" s="106">
        <v>15.320910973084887</v>
      </c>
      <c r="S111" s="106">
        <v>10.766045548654244</v>
      </c>
      <c r="T111" s="106"/>
      <c r="U111" s="106">
        <v>47.619047619047613</v>
      </c>
      <c r="V111" s="106">
        <v>0</v>
      </c>
      <c r="W111" s="106">
        <v>44.927536231884055</v>
      </c>
      <c r="X111" s="106">
        <v>22.567287784679088</v>
      </c>
      <c r="Y111" s="106">
        <v>14.285714285714285</v>
      </c>
      <c r="Z111" s="106">
        <v>8.0745341614906838</v>
      </c>
      <c r="AA111" s="106"/>
      <c r="AB111" s="106">
        <v>55.072463768115945</v>
      </c>
      <c r="AC111" s="106"/>
      <c r="AD111" s="106">
        <v>26.086956521739129</v>
      </c>
      <c r="AE111" s="106">
        <v>100</v>
      </c>
    </row>
    <row r="112" spans="1:31" ht="9.9499999999999993" customHeight="1" x14ac:dyDescent="0.2">
      <c r="A112" s="131" t="s">
        <v>22</v>
      </c>
      <c r="B112" s="106">
        <v>56.09756097560976</v>
      </c>
      <c r="C112" s="106">
        <v>31.707317073170731</v>
      </c>
      <c r="D112" s="106">
        <v>17.073170731707318</v>
      </c>
      <c r="E112" s="106">
        <v>7.3170731707317067</v>
      </c>
      <c r="F112" s="106"/>
      <c r="G112" s="106">
        <v>43.902439024390247</v>
      </c>
      <c r="H112" s="106"/>
      <c r="I112" s="106">
        <v>73.170731707317074</v>
      </c>
      <c r="J112" s="106">
        <v>40.243902439024396</v>
      </c>
      <c r="K112" s="106">
        <v>20.73170731707317</v>
      </c>
      <c r="L112" s="106">
        <v>12.195121951219512</v>
      </c>
      <c r="M112" s="106"/>
      <c r="N112" s="106">
        <v>26.829268292682929</v>
      </c>
      <c r="O112" s="106">
        <v>0</v>
      </c>
      <c r="P112" s="106">
        <v>75.609756097560975</v>
      </c>
      <c r="Q112" s="106">
        <v>30.487804878048781</v>
      </c>
      <c r="R112" s="106">
        <v>31.707317073170731</v>
      </c>
      <c r="S112" s="106">
        <v>13.414634146341465</v>
      </c>
      <c r="T112" s="106"/>
      <c r="U112" s="106">
        <v>24.390243902439025</v>
      </c>
      <c r="V112" s="106">
        <v>0</v>
      </c>
      <c r="W112" s="106">
        <v>63.414634146341463</v>
      </c>
      <c r="X112" s="106">
        <v>32.926829268292686</v>
      </c>
      <c r="Y112" s="106">
        <v>21.951219512195124</v>
      </c>
      <c r="Z112" s="106">
        <v>8.536585365853659</v>
      </c>
      <c r="AA112" s="106"/>
      <c r="AB112" s="106">
        <v>36.585365853658537</v>
      </c>
      <c r="AC112" s="106"/>
      <c r="AD112" s="106">
        <v>7.3170731707317067</v>
      </c>
      <c r="AE112" s="106">
        <v>100</v>
      </c>
    </row>
    <row r="113" spans="1:31" ht="9.9499999999999993" customHeight="1" x14ac:dyDescent="0.2">
      <c r="A113" s="114" t="s">
        <v>117</v>
      </c>
      <c r="B113" s="101">
        <v>38.31775700934579</v>
      </c>
      <c r="C113" s="106">
        <v>17.75700934579439</v>
      </c>
      <c r="D113" s="106">
        <v>14.953271028037381</v>
      </c>
      <c r="E113" s="106">
        <v>5.6074766355140184</v>
      </c>
      <c r="F113" s="101"/>
      <c r="G113" s="101">
        <v>61.682242990654203</v>
      </c>
      <c r="H113" s="101"/>
      <c r="I113" s="101">
        <v>53.271028037383175</v>
      </c>
      <c r="J113" s="106">
        <v>25.233644859813083</v>
      </c>
      <c r="K113" s="106">
        <v>16.822429906542055</v>
      </c>
      <c r="L113" s="106">
        <v>11.214953271028037</v>
      </c>
      <c r="M113" s="101"/>
      <c r="N113" s="101">
        <v>46.728971962616825</v>
      </c>
      <c r="O113" s="101">
        <v>0</v>
      </c>
      <c r="P113" s="101">
        <v>47.663551401869157</v>
      </c>
      <c r="Q113" s="106">
        <v>23.364485981308412</v>
      </c>
      <c r="R113" s="106">
        <v>18.691588785046729</v>
      </c>
      <c r="S113" s="106">
        <v>5.6074766355140184</v>
      </c>
      <c r="T113" s="101"/>
      <c r="U113" s="101">
        <v>52.336448598130836</v>
      </c>
      <c r="V113" s="101">
        <v>0</v>
      </c>
      <c r="W113" s="101">
        <v>45.794392523364486</v>
      </c>
      <c r="X113" s="101">
        <v>20.5607476635514</v>
      </c>
      <c r="Y113" s="101">
        <v>17.75700934579439</v>
      </c>
      <c r="Z113" s="101">
        <v>7.4766355140186906</v>
      </c>
      <c r="AA113" s="101"/>
      <c r="AB113" s="101">
        <v>54.205607476635507</v>
      </c>
      <c r="AC113" s="101"/>
      <c r="AD113" s="101">
        <v>31.775700934579437</v>
      </c>
      <c r="AE113" s="101">
        <v>100</v>
      </c>
    </row>
    <row r="114" spans="1:31" ht="9.9499999999999993" customHeight="1" x14ac:dyDescent="0.2">
      <c r="A114" s="114" t="s">
        <v>14</v>
      </c>
      <c r="B114" s="101">
        <v>51.724137931034484</v>
      </c>
      <c r="C114" s="106">
        <v>13.793103448275861</v>
      </c>
      <c r="D114" s="106">
        <v>24.137931034482758</v>
      </c>
      <c r="E114" s="106">
        <v>13.793103448275861</v>
      </c>
      <c r="F114" s="101"/>
      <c r="G114" s="101">
        <v>48.275862068965516</v>
      </c>
      <c r="H114" s="101"/>
      <c r="I114" s="101">
        <v>62.068965517241381</v>
      </c>
      <c r="J114" s="106">
        <v>17.241379310344829</v>
      </c>
      <c r="K114" s="106">
        <v>20.689655172413794</v>
      </c>
      <c r="L114" s="106">
        <v>24.137931034482758</v>
      </c>
      <c r="M114" s="101"/>
      <c r="N114" s="101">
        <v>37.931034482758619</v>
      </c>
      <c r="O114" s="101">
        <v>0</v>
      </c>
      <c r="P114" s="101">
        <v>51.724137931034484</v>
      </c>
      <c r="Q114" s="106">
        <v>13.793103448275861</v>
      </c>
      <c r="R114" s="106">
        <v>17.241379310344829</v>
      </c>
      <c r="S114" s="106">
        <v>20.689655172413794</v>
      </c>
      <c r="T114" s="101"/>
      <c r="U114" s="101">
        <v>48.275862068965516</v>
      </c>
      <c r="V114" s="101">
        <v>0</v>
      </c>
      <c r="W114" s="101">
        <v>55.172413793103445</v>
      </c>
      <c r="X114" s="101">
        <v>20.689655172413794</v>
      </c>
      <c r="Y114" s="101">
        <v>13.793103448275861</v>
      </c>
      <c r="Z114" s="101">
        <v>20.689655172413794</v>
      </c>
      <c r="AA114" s="101"/>
      <c r="AB114" s="101">
        <v>44.827586206896555</v>
      </c>
      <c r="AC114" s="101"/>
      <c r="AD114" s="101">
        <v>13.793103448275861</v>
      </c>
      <c r="AE114" s="101">
        <v>100</v>
      </c>
    </row>
    <row r="115" spans="1:31" ht="9.9499999999999993" customHeight="1" x14ac:dyDescent="0.2">
      <c r="A115" s="100" t="s">
        <v>116</v>
      </c>
      <c r="B115" s="101">
        <v>61.53846153846154</v>
      </c>
      <c r="C115" s="106">
        <v>46.153846153846153</v>
      </c>
      <c r="D115" s="106">
        <v>15.384615384615385</v>
      </c>
      <c r="E115" s="106">
        <v>0</v>
      </c>
      <c r="F115" s="101"/>
      <c r="G115" s="101">
        <v>38.461538461538467</v>
      </c>
      <c r="H115" s="101"/>
      <c r="I115" s="101">
        <v>84.615384615384613</v>
      </c>
      <c r="J115" s="106">
        <v>38.461538461538467</v>
      </c>
      <c r="K115" s="106">
        <v>30.76923076923077</v>
      </c>
      <c r="L115" s="106">
        <v>15.384615384615385</v>
      </c>
      <c r="M115" s="101"/>
      <c r="N115" s="101">
        <v>15.384615384615385</v>
      </c>
      <c r="O115" s="101">
        <v>0</v>
      </c>
      <c r="P115" s="101">
        <v>69.230769230769226</v>
      </c>
      <c r="Q115" s="106">
        <v>53.846153846153847</v>
      </c>
      <c r="R115" s="106">
        <v>7.6923076923076925</v>
      </c>
      <c r="S115" s="106">
        <v>7.6923076923076925</v>
      </c>
      <c r="T115" s="101"/>
      <c r="U115" s="101">
        <v>30.76923076923077</v>
      </c>
      <c r="V115" s="101">
        <v>0</v>
      </c>
      <c r="W115" s="101">
        <v>84.615384615384613</v>
      </c>
      <c r="X115" s="101">
        <v>69.230769230769226</v>
      </c>
      <c r="Y115" s="101">
        <v>15.384615384615385</v>
      </c>
      <c r="Z115" s="101">
        <v>0</v>
      </c>
      <c r="AA115" s="101"/>
      <c r="AB115" s="101">
        <v>15.384615384615385</v>
      </c>
      <c r="AC115" s="101"/>
      <c r="AD115" s="101">
        <v>0</v>
      </c>
      <c r="AE115" s="101">
        <v>100</v>
      </c>
    </row>
    <row r="116" spans="1:31" ht="9.9499999999999993" customHeight="1" x14ac:dyDescent="0.2">
      <c r="A116" s="100" t="s">
        <v>16</v>
      </c>
      <c r="B116" s="101">
        <v>19.198312236286917</v>
      </c>
      <c r="C116" s="106">
        <v>15.400843881856542</v>
      </c>
      <c r="D116" s="106">
        <v>2.7426160337552745</v>
      </c>
      <c r="E116" s="106">
        <v>1.0548523206751055</v>
      </c>
      <c r="F116" s="101"/>
      <c r="G116" s="101">
        <v>80.801687763713076</v>
      </c>
      <c r="H116" s="101"/>
      <c r="I116" s="101">
        <v>23.839662447257385</v>
      </c>
      <c r="J116" s="106">
        <v>17.721518987341771</v>
      </c>
      <c r="K116" s="106">
        <v>4.6413502109704643</v>
      </c>
      <c r="L116" s="106">
        <v>1.4767932489451476</v>
      </c>
      <c r="M116" s="101"/>
      <c r="N116" s="101">
        <v>76.160337552742618</v>
      </c>
      <c r="O116" s="101">
        <v>0</v>
      </c>
      <c r="P116" s="101">
        <v>25.949367088607595</v>
      </c>
      <c r="Q116" s="106">
        <v>20.88607594936709</v>
      </c>
      <c r="R116" s="106">
        <v>3.5864978902953584</v>
      </c>
      <c r="S116" s="106">
        <v>1.4767932489451476</v>
      </c>
      <c r="T116" s="101"/>
      <c r="U116" s="101">
        <v>74.050632911392398</v>
      </c>
      <c r="V116" s="101">
        <v>0</v>
      </c>
      <c r="W116" s="101">
        <v>35.654008438818565</v>
      </c>
      <c r="X116" s="101">
        <v>29.535864978902953</v>
      </c>
      <c r="Y116" s="101">
        <v>4.4303797468354427</v>
      </c>
      <c r="Z116" s="101">
        <v>1.6877637130801686</v>
      </c>
      <c r="AA116" s="101"/>
      <c r="AB116" s="101">
        <v>64.345991561181435</v>
      </c>
      <c r="AC116" s="101"/>
      <c r="AD116" s="101">
        <v>52.109704641350206</v>
      </c>
      <c r="AE116" s="101">
        <v>100</v>
      </c>
    </row>
    <row r="117" spans="1:31" ht="9.9499999999999993" customHeight="1" x14ac:dyDescent="0.2">
      <c r="A117" s="100" t="s">
        <v>17</v>
      </c>
      <c r="B117" s="101">
        <v>35.838150289017342</v>
      </c>
      <c r="C117" s="106">
        <v>24.855491329479769</v>
      </c>
      <c r="D117" s="106">
        <v>5.7803468208092488</v>
      </c>
      <c r="E117" s="106">
        <v>5.202312138728324</v>
      </c>
      <c r="F117" s="101"/>
      <c r="G117" s="101">
        <v>64.161849710982651</v>
      </c>
      <c r="H117" s="101"/>
      <c r="I117" s="101">
        <v>53.179190751445084</v>
      </c>
      <c r="J117" s="106">
        <v>29.47976878612717</v>
      </c>
      <c r="K117" s="106">
        <v>10.404624277456648</v>
      </c>
      <c r="L117" s="106">
        <v>13.294797687861271</v>
      </c>
      <c r="M117" s="101"/>
      <c r="N117" s="101">
        <v>46.820809248554909</v>
      </c>
      <c r="O117" s="101">
        <v>0</v>
      </c>
      <c r="P117" s="101">
        <v>53.75722543352601</v>
      </c>
      <c r="Q117" s="106">
        <v>30.057803468208093</v>
      </c>
      <c r="R117" s="106">
        <v>11.560693641618498</v>
      </c>
      <c r="S117" s="106">
        <v>12.138728323699421</v>
      </c>
      <c r="T117" s="101"/>
      <c r="U117" s="101">
        <v>46.24277456647399</v>
      </c>
      <c r="V117" s="101">
        <v>0</v>
      </c>
      <c r="W117" s="101">
        <v>51.445086705202314</v>
      </c>
      <c r="X117" s="101">
        <v>32.369942196531795</v>
      </c>
      <c r="Y117" s="101">
        <v>9.8265895953757223</v>
      </c>
      <c r="Z117" s="101">
        <v>9.2485549132947966</v>
      </c>
      <c r="AA117" s="101"/>
      <c r="AB117" s="101">
        <v>48.554913294797686</v>
      </c>
      <c r="AC117" s="101"/>
      <c r="AD117" s="101">
        <v>28.901734104046245</v>
      </c>
      <c r="AE117" s="101">
        <v>100</v>
      </c>
    </row>
    <row r="118" spans="1:31" ht="9.9499999999999993" customHeight="1" x14ac:dyDescent="0.2">
      <c r="A118" s="100" t="s">
        <v>18</v>
      </c>
      <c r="B118" s="101">
        <v>28.771929824561404</v>
      </c>
      <c r="C118" s="106">
        <v>14.035087719298245</v>
      </c>
      <c r="D118" s="106">
        <v>6.666666666666667</v>
      </c>
      <c r="E118" s="106">
        <v>8.0701754385964914</v>
      </c>
      <c r="F118" s="101"/>
      <c r="G118" s="101">
        <v>71.228070175438603</v>
      </c>
      <c r="H118" s="101"/>
      <c r="I118" s="101">
        <v>41.754385964912281</v>
      </c>
      <c r="J118" s="106">
        <v>21.403508771929825</v>
      </c>
      <c r="K118" s="106">
        <v>9.1228070175438596</v>
      </c>
      <c r="L118" s="106">
        <v>11.228070175438596</v>
      </c>
      <c r="M118" s="101"/>
      <c r="N118" s="101">
        <v>58.245614035087726</v>
      </c>
      <c r="O118" s="101">
        <v>0</v>
      </c>
      <c r="P118" s="101">
        <v>38.245614035087719</v>
      </c>
      <c r="Q118" s="106">
        <v>20.701754385964914</v>
      </c>
      <c r="R118" s="106">
        <v>6.3157894736842106</v>
      </c>
      <c r="S118" s="106">
        <v>11.228070175438596</v>
      </c>
      <c r="T118" s="101"/>
      <c r="U118" s="101">
        <v>61.754385964912281</v>
      </c>
      <c r="V118" s="101">
        <v>0</v>
      </c>
      <c r="W118" s="101">
        <v>49.473684210526315</v>
      </c>
      <c r="X118" s="101">
        <v>27.017543859649123</v>
      </c>
      <c r="Y118" s="101">
        <v>11.578947368421053</v>
      </c>
      <c r="Z118" s="101">
        <v>10.87719298245614</v>
      </c>
      <c r="AA118" s="101"/>
      <c r="AB118" s="101">
        <v>50.526315789473685</v>
      </c>
      <c r="AC118" s="101"/>
      <c r="AD118" s="101">
        <v>30.526315789473685</v>
      </c>
      <c r="AE118" s="101">
        <v>100</v>
      </c>
    </row>
    <row r="119" spans="1:31" ht="5.2" customHeight="1" x14ac:dyDescent="0.2">
      <c r="A119" s="100"/>
      <c r="B119" s="101"/>
      <c r="C119" s="106"/>
      <c r="D119" s="106"/>
      <c r="E119" s="106"/>
      <c r="F119" s="101"/>
      <c r="G119" s="101"/>
      <c r="H119" s="101"/>
      <c r="I119" s="101"/>
      <c r="J119" s="106"/>
      <c r="K119" s="106"/>
      <c r="L119" s="106"/>
      <c r="M119" s="101"/>
      <c r="N119" s="101"/>
      <c r="O119" s="101"/>
      <c r="P119" s="101"/>
      <c r="Q119" s="106"/>
      <c r="R119" s="106"/>
      <c r="S119" s="106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1"/>
      <c r="AD119" s="101"/>
      <c r="AE119" s="101"/>
    </row>
    <row r="120" spans="1:31" s="79" customFormat="1" ht="9.9499999999999993" customHeight="1" x14ac:dyDescent="0.2">
      <c r="A120" s="129" t="s">
        <v>86</v>
      </c>
      <c r="B120" s="130">
        <v>32.417582417582416</v>
      </c>
      <c r="C120" s="195">
        <v>20.164835164835164</v>
      </c>
      <c r="D120" s="195">
        <v>8.2967032967032956</v>
      </c>
      <c r="E120" s="195">
        <v>3.9560439560439558</v>
      </c>
      <c r="F120" s="130"/>
      <c r="G120" s="130">
        <v>67.582417582417591</v>
      </c>
      <c r="H120" s="130"/>
      <c r="I120" s="130">
        <v>36.208791208791204</v>
      </c>
      <c r="J120" s="195">
        <v>21.64835164835165</v>
      </c>
      <c r="K120" s="195">
        <v>9.0659340659340657</v>
      </c>
      <c r="L120" s="195">
        <v>5.4945054945054945</v>
      </c>
      <c r="M120" s="130"/>
      <c r="N120" s="130">
        <v>63.791208791208788</v>
      </c>
      <c r="O120" s="130">
        <v>0</v>
      </c>
      <c r="P120" s="130">
        <v>35.879120879120876</v>
      </c>
      <c r="Q120" s="195">
        <v>21.153846153846153</v>
      </c>
      <c r="R120" s="195">
        <v>9.2307692307692317</v>
      </c>
      <c r="S120" s="195">
        <v>5.4945054945054945</v>
      </c>
      <c r="T120" s="130"/>
      <c r="U120" s="130">
        <v>64.120879120879124</v>
      </c>
      <c r="V120" s="130">
        <v>0</v>
      </c>
      <c r="W120" s="130">
        <v>42.087912087912088</v>
      </c>
      <c r="X120" s="130">
        <v>28.131868131868131</v>
      </c>
      <c r="Y120" s="130">
        <v>9.2307692307692317</v>
      </c>
      <c r="Z120" s="130">
        <v>4.7252747252747254</v>
      </c>
      <c r="AA120" s="130"/>
      <c r="AB120" s="130">
        <v>57.91208791208792</v>
      </c>
      <c r="AC120" s="130"/>
      <c r="AD120" s="130">
        <v>39.285714285714285</v>
      </c>
      <c r="AE120" s="130">
        <v>100</v>
      </c>
    </row>
    <row r="121" spans="1:31" ht="9.9499999999999993" customHeight="1" x14ac:dyDescent="0.2">
      <c r="A121" s="100" t="s">
        <v>151</v>
      </c>
      <c r="B121" s="101">
        <v>75</v>
      </c>
      <c r="C121" s="106">
        <v>50</v>
      </c>
      <c r="D121" s="106">
        <v>25</v>
      </c>
      <c r="E121" s="106">
        <v>0</v>
      </c>
      <c r="F121" s="101"/>
      <c r="G121" s="101">
        <v>25</v>
      </c>
      <c r="H121" s="101"/>
      <c r="I121" s="101">
        <v>62.5</v>
      </c>
      <c r="J121" s="106">
        <v>25</v>
      </c>
      <c r="K121" s="106">
        <v>25</v>
      </c>
      <c r="L121" s="106">
        <v>12.5</v>
      </c>
      <c r="M121" s="101"/>
      <c r="N121" s="101">
        <v>37.5</v>
      </c>
      <c r="O121" s="101">
        <v>0</v>
      </c>
      <c r="P121" s="101">
        <v>37.5</v>
      </c>
      <c r="Q121" s="106">
        <v>37.5</v>
      </c>
      <c r="R121" s="106">
        <v>0</v>
      </c>
      <c r="S121" s="106">
        <v>0</v>
      </c>
      <c r="T121" s="101"/>
      <c r="U121" s="101">
        <v>62.5</v>
      </c>
      <c r="V121" s="101">
        <v>0</v>
      </c>
      <c r="W121" s="101">
        <v>75</v>
      </c>
      <c r="X121" s="101">
        <v>50</v>
      </c>
      <c r="Y121" s="101">
        <v>25</v>
      </c>
      <c r="Z121" s="101">
        <v>0</v>
      </c>
      <c r="AA121" s="101"/>
      <c r="AB121" s="101">
        <v>25</v>
      </c>
      <c r="AC121" s="101"/>
      <c r="AD121" s="101">
        <v>25</v>
      </c>
      <c r="AE121" s="101">
        <v>100</v>
      </c>
    </row>
    <row r="122" spans="1:31" ht="9.9499999999999993" customHeight="1" x14ac:dyDescent="0.2">
      <c r="A122" s="100" t="s">
        <v>159</v>
      </c>
      <c r="B122" s="101">
        <v>45.454545454545453</v>
      </c>
      <c r="C122" s="106">
        <v>27.27272727272727</v>
      </c>
      <c r="D122" s="106">
        <v>18.181818181818183</v>
      </c>
      <c r="E122" s="106">
        <v>0</v>
      </c>
      <c r="F122" s="101"/>
      <c r="G122" s="101">
        <v>54.54545454545454</v>
      </c>
      <c r="H122" s="101"/>
      <c r="I122" s="101">
        <v>63.636363636363633</v>
      </c>
      <c r="J122" s="106">
        <v>27.27272727272727</v>
      </c>
      <c r="K122" s="106">
        <v>13.636363636363635</v>
      </c>
      <c r="L122" s="106">
        <v>22.727272727272727</v>
      </c>
      <c r="M122" s="101"/>
      <c r="N122" s="101">
        <v>36.363636363636367</v>
      </c>
      <c r="O122" s="101">
        <v>0</v>
      </c>
      <c r="P122" s="101">
        <v>59.090909090909093</v>
      </c>
      <c r="Q122" s="106">
        <v>9.0909090909090917</v>
      </c>
      <c r="R122" s="106">
        <v>31.818181818181817</v>
      </c>
      <c r="S122" s="106">
        <v>18.181818181818183</v>
      </c>
      <c r="T122" s="101"/>
      <c r="U122" s="101">
        <v>40.909090909090914</v>
      </c>
      <c r="V122" s="101">
        <v>0</v>
      </c>
      <c r="W122" s="101">
        <v>63.636363636363633</v>
      </c>
      <c r="X122" s="101">
        <v>27.27272727272727</v>
      </c>
      <c r="Y122" s="101">
        <v>27.27272727272727</v>
      </c>
      <c r="Z122" s="101">
        <v>9.0909090909090917</v>
      </c>
      <c r="AA122" s="101"/>
      <c r="AB122" s="101">
        <v>36.363636363636367</v>
      </c>
      <c r="AC122" s="101"/>
      <c r="AD122" s="101">
        <v>18.181818181818183</v>
      </c>
      <c r="AE122" s="101">
        <v>100</v>
      </c>
    </row>
    <row r="123" spans="1:31" ht="9.9499999999999993" customHeight="1" x14ac:dyDescent="0.2">
      <c r="A123" s="100" t="s">
        <v>115</v>
      </c>
      <c r="B123" s="101">
        <v>31.387665198237887</v>
      </c>
      <c r="C123" s="106">
        <v>16.299559471365637</v>
      </c>
      <c r="D123" s="106">
        <v>9.6916299559471373</v>
      </c>
      <c r="E123" s="106">
        <v>5.3964757709251101</v>
      </c>
      <c r="F123" s="101"/>
      <c r="G123" s="101">
        <v>68.612334801762103</v>
      </c>
      <c r="H123" s="101"/>
      <c r="I123" s="101">
        <v>34.471365638766521</v>
      </c>
      <c r="J123" s="106">
        <v>17.180616740088105</v>
      </c>
      <c r="K123" s="106">
        <v>11.013215859030836</v>
      </c>
      <c r="L123" s="106">
        <v>6.2775330396475777</v>
      </c>
      <c r="M123" s="101"/>
      <c r="N123" s="101">
        <v>65.528634361233486</v>
      </c>
      <c r="O123" s="101">
        <v>0</v>
      </c>
      <c r="P123" s="101">
        <v>34.36123348017621</v>
      </c>
      <c r="Q123" s="106">
        <v>17.400881057268723</v>
      </c>
      <c r="R123" s="106">
        <v>10.79295154185022</v>
      </c>
      <c r="S123" s="106">
        <v>6.1674008810572687</v>
      </c>
      <c r="T123" s="101"/>
      <c r="U123" s="101">
        <v>65.63876651982379</v>
      </c>
      <c r="V123" s="101">
        <v>0</v>
      </c>
      <c r="W123" s="101">
        <v>40.08810572687225</v>
      </c>
      <c r="X123" s="101">
        <v>21.255506607929515</v>
      </c>
      <c r="Y123" s="101">
        <v>12.114537444933921</v>
      </c>
      <c r="Z123" s="101">
        <v>6.7180616740088102</v>
      </c>
      <c r="AA123" s="101"/>
      <c r="AB123" s="101">
        <v>59.91189427312775</v>
      </c>
      <c r="AC123" s="101"/>
      <c r="AD123" s="101">
        <v>39.867841409691628</v>
      </c>
      <c r="AE123" s="101">
        <v>100</v>
      </c>
    </row>
    <row r="124" spans="1:31" ht="9.9499999999999993" customHeight="1" x14ac:dyDescent="0.2">
      <c r="A124" s="114" t="s">
        <v>21</v>
      </c>
      <c r="B124" s="101">
        <v>27.239488117001827</v>
      </c>
      <c r="C124" s="106">
        <v>15.173674588665447</v>
      </c>
      <c r="D124" s="106">
        <v>6.9469835466179157</v>
      </c>
      <c r="E124" s="106">
        <v>5.1188299817184646</v>
      </c>
      <c r="F124" s="101"/>
      <c r="G124" s="101">
        <v>72.760511882998173</v>
      </c>
      <c r="H124" s="101"/>
      <c r="I124" s="101">
        <v>25.228519195612432</v>
      </c>
      <c r="J124" s="106">
        <v>12.614259597806216</v>
      </c>
      <c r="K124" s="106">
        <v>7.3126142595978063</v>
      </c>
      <c r="L124" s="106">
        <v>5.3016453382084094</v>
      </c>
      <c r="M124" s="101"/>
      <c r="N124" s="101">
        <v>74.771480804387565</v>
      </c>
      <c r="O124" s="101">
        <v>0</v>
      </c>
      <c r="P124" s="101">
        <v>24.314442413162705</v>
      </c>
      <c r="Q124" s="106">
        <v>13.345521023765997</v>
      </c>
      <c r="R124" s="106">
        <v>6.5813528336380251</v>
      </c>
      <c r="S124" s="106">
        <v>4.3875685557586834</v>
      </c>
      <c r="T124" s="101"/>
      <c r="U124" s="101">
        <v>75.685557586837291</v>
      </c>
      <c r="V124" s="101">
        <v>0</v>
      </c>
      <c r="W124" s="101">
        <v>31.809872029250457</v>
      </c>
      <c r="X124" s="101">
        <v>17.915904936014627</v>
      </c>
      <c r="Y124" s="101">
        <v>7.6782449725776969</v>
      </c>
      <c r="Z124" s="101">
        <v>6.2157221206581355</v>
      </c>
      <c r="AA124" s="101"/>
      <c r="AB124" s="101">
        <v>68.190127970749543</v>
      </c>
      <c r="AC124" s="101"/>
      <c r="AD124" s="101">
        <v>50.274223034734923</v>
      </c>
      <c r="AE124" s="101">
        <v>100</v>
      </c>
    </row>
    <row r="125" spans="1:31" ht="9.9499999999999993" customHeight="1" x14ac:dyDescent="0.2">
      <c r="A125" s="114" t="s">
        <v>23</v>
      </c>
      <c r="B125" s="101">
        <v>34.749034749034749</v>
      </c>
      <c r="C125" s="106">
        <v>17.760617760617762</v>
      </c>
      <c r="D125" s="106">
        <v>12.355212355212355</v>
      </c>
      <c r="E125" s="106">
        <v>4.6332046332046328</v>
      </c>
      <c r="F125" s="101"/>
      <c r="G125" s="101">
        <v>65.250965250965251</v>
      </c>
      <c r="H125" s="101"/>
      <c r="I125" s="101">
        <v>45.559845559845556</v>
      </c>
      <c r="J125" s="106">
        <v>23.166023166023166</v>
      </c>
      <c r="K125" s="106">
        <v>15.057915057915059</v>
      </c>
      <c r="L125" s="106">
        <v>7.3359073359073363</v>
      </c>
      <c r="M125" s="101"/>
      <c r="N125" s="101">
        <v>54.440154440154444</v>
      </c>
      <c r="O125" s="101">
        <v>0</v>
      </c>
      <c r="P125" s="101">
        <v>45.559845559845556</v>
      </c>
      <c r="Q125" s="106">
        <v>23.166023166023166</v>
      </c>
      <c r="R125" s="106">
        <v>15.057915057915059</v>
      </c>
      <c r="S125" s="106">
        <v>7.3359073359073363</v>
      </c>
      <c r="T125" s="101"/>
      <c r="U125" s="101">
        <v>54.440154440154444</v>
      </c>
      <c r="V125" s="101">
        <v>0</v>
      </c>
      <c r="W125" s="101">
        <v>50.579150579150578</v>
      </c>
      <c r="X125" s="101">
        <v>25.482625482625483</v>
      </c>
      <c r="Y125" s="101">
        <v>18.918918918918919</v>
      </c>
      <c r="Z125" s="101">
        <v>6.1776061776061777</v>
      </c>
      <c r="AA125" s="101"/>
      <c r="AB125" s="101">
        <v>49.420849420849422</v>
      </c>
      <c r="AC125" s="101"/>
      <c r="AD125" s="101">
        <v>26.254826254826252</v>
      </c>
      <c r="AE125" s="101">
        <v>100</v>
      </c>
    </row>
    <row r="126" spans="1:31" ht="9.9499999999999993" customHeight="1" x14ac:dyDescent="0.2">
      <c r="A126" s="114" t="s">
        <v>22</v>
      </c>
      <c r="B126" s="101">
        <v>45.098039215686278</v>
      </c>
      <c r="C126" s="106">
        <v>18.627450980392158</v>
      </c>
      <c r="D126" s="106">
        <v>17.647058823529413</v>
      </c>
      <c r="E126" s="106">
        <v>8.8235294117647065</v>
      </c>
      <c r="F126" s="101"/>
      <c r="G126" s="101">
        <v>54.901960784313729</v>
      </c>
      <c r="H126" s="101"/>
      <c r="I126" s="101">
        <v>55.882352941176471</v>
      </c>
      <c r="J126" s="106">
        <v>26.47058823529412</v>
      </c>
      <c r="K126" s="106">
        <v>20.588235294117645</v>
      </c>
      <c r="L126" s="106">
        <v>8.8235294117647065</v>
      </c>
      <c r="M126" s="101"/>
      <c r="N126" s="101">
        <v>44.117647058823529</v>
      </c>
      <c r="O126" s="101">
        <v>0</v>
      </c>
      <c r="P126" s="101">
        <v>59.803921568627452</v>
      </c>
      <c r="Q126" s="106">
        <v>24.509803921568626</v>
      </c>
      <c r="R126" s="106">
        <v>22.549019607843139</v>
      </c>
      <c r="S126" s="106">
        <v>12.745098039215685</v>
      </c>
      <c r="T126" s="101"/>
      <c r="U126" s="101">
        <v>40.196078431372548</v>
      </c>
      <c r="V126" s="101">
        <v>0</v>
      </c>
      <c r="W126" s="101">
        <v>57.843137254901968</v>
      </c>
      <c r="X126" s="101">
        <v>28.431372549019606</v>
      </c>
      <c r="Y126" s="101">
        <v>18.627450980392158</v>
      </c>
      <c r="Z126" s="101">
        <v>10.784313725490197</v>
      </c>
      <c r="AA126" s="101"/>
      <c r="AB126" s="101">
        <v>42.156862745098039</v>
      </c>
      <c r="AC126" s="101"/>
      <c r="AD126" s="101">
        <v>18.627450980392158</v>
      </c>
      <c r="AE126" s="101">
        <v>100</v>
      </c>
    </row>
    <row r="127" spans="1:31" ht="9.9499999999999993" customHeight="1" x14ac:dyDescent="0.2">
      <c r="A127" s="114" t="s">
        <v>117</v>
      </c>
      <c r="B127" s="101">
        <v>26.027397260273972</v>
      </c>
      <c r="C127" s="106">
        <v>19.17808219178082</v>
      </c>
      <c r="D127" s="106">
        <v>5.4794520547945202</v>
      </c>
      <c r="E127" s="106">
        <v>1.3698630136986301</v>
      </c>
      <c r="F127" s="101"/>
      <c r="G127" s="101">
        <v>73.972602739726028</v>
      </c>
      <c r="H127" s="101"/>
      <c r="I127" s="101">
        <v>32.87671232876712</v>
      </c>
      <c r="J127" s="106">
        <v>15.068493150684931</v>
      </c>
      <c r="K127" s="106">
        <v>12.328767123287671</v>
      </c>
      <c r="L127" s="106">
        <v>5.4794520547945202</v>
      </c>
      <c r="M127" s="101"/>
      <c r="N127" s="101">
        <v>67.123287671232873</v>
      </c>
      <c r="O127" s="101">
        <v>0</v>
      </c>
      <c r="P127" s="101">
        <v>38.356164383561641</v>
      </c>
      <c r="Q127" s="106">
        <v>20.547945205479451</v>
      </c>
      <c r="R127" s="106">
        <v>10.95890410958904</v>
      </c>
      <c r="S127" s="106">
        <v>6.8493150684931505</v>
      </c>
      <c r="T127" s="101"/>
      <c r="U127" s="101">
        <v>61.643835616438359</v>
      </c>
      <c r="V127" s="101">
        <v>0</v>
      </c>
      <c r="W127" s="101">
        <v>30.136986301369863</v>
      </c>
      <c r="X127" s="101">
        <v>20.547945205479451</v>
      </c>
      <c r="Y127" s="101">
        <v>8.2191780821917799</v>
      </c>
      <c r="Z127" s="101">
        <v>1.3698630136986301</v>
      </c>
      <c r="AA127" s="101"/>
      <c r="AB127" s="101">
        <v>69.863013698630141</v>
      </c>
      <c r="AC127" s="101"/>
      <c r="AD127" s="101">
        <v>47.945205479452049</v>
      </c>
      <c r="AE127" s="101">
        <v>100</v>
      </c>
    </row>
    <row r="128" spans="1:31" ht="9.9499999999999993" customHeight="1" x14ac:dyDescent="0.2">
      <c r="A128" s="114" t="s">
        <v>14</v>
      </c>
      <c r="B128" s="101">
        <v>34.375</v>
      </c>
      <c r="C128" s="106">
        <v>21.875</v>
      </c>
      <c r="D128" s="106">
        <v>3.125</v>
      </c>
      <c r="E128" s="106">
        <v>9.375</v>
      </c>
      <c r="F128" s="101"/>
      <c r="G128" s="101">
        <v>65.625</v>
      </c>
      <c r="H128" s="101"/>
      <c r="I128" s="101">
        <v>50</v>
      </c>
      <c r="J128" s="106">
        <v>28.125</v>
      </c>
      <c r="K128" s="106">
        <v>3.125</v>
      </c>
      <c r="L128" s="106">
        <v>18.75</v>
      </c>
      <c r="M128" s="101"/>
      <c r="N128" s="101">
        <v>50</v>
      </c>
      <c r="O128" s="101">
        <v>0</v>
      </c>
      <c r="P128" s="101">
        <v>43.75</v>
      </c>
      <c r="Q128" s="106">
        <v>15.625</v>
      </c>
      <c r="R128" s="106">
        <v>3.125</v>
      </c>
      <c r="S128" s="106">
        <v>25</v>
      </c>
      <c r="T128" s="101"/>
      <c r="U128" s="101">
        <v>56.25</v>
      </c>
      <c r="V128" s="101">
        <v>0</v>
      </c>
      <c r="W128" s="101">
        <v>53.125</v>
      </c>
      <c r="X128" s="101">
        <v>28.125</v>
      </c>
      <c r="Y128" s="101">
        <v>6.25</v>
      </c>
      <c r="Z128" s="101">
        <v>18.75</v>
      </c>
      <c r="AA128" s="101"/>
      <c r="AB128" s="101">
        <v>46.875</v>
      </c>
      <c r="AC128" s="101"/>
      <c r="AD128" s="101">
        <v>18.75</v>
      </c>
      <c r="AE128" s="101">
        <v>100</v>
      </c>
    </row>
    <row r="129" spans="1:31" ht="9.9499999999999993" customHeight="1" x14ac:dyDescent="0.2">
      <c r="A129" s="100" t="s">
        <v>116</v>
      </c>
      <c r="B129" s="101">
        <v>70</v>
      </c>
      <c r="C129" s="106">
        <v>55.000000000000007</v>
      </c>
      <c r="D129" s="106">
        <v>10</v>
      </c>
      <c r="E129" s="106">
        <v>5</v>
      </c>
      <c r="F129" s="101"/>
      <c r="G129" s="101">
        <v>30</v>
      </c>
      <c r="H129" s="101"/>
      <c r="I129" s="101">
        <v>70</v>
      </c>
      <c r="J129" s="106">
        <v>55.000000000000007</v>
      </c>
      <c r="K129" s="106">
        <v>15</v>
      </c>
      <c r="L129" s="106">
        <v>0</v>
      </c>
      <c r="M129" s="101"/>
      <c r="N129" s="101">
        <v>30</v>
      </c>
      <c r="O129" s="101">
        <v>0</v>
      </c>
      <c r="P129" s="101">
        <v>70</v>
      </c>
      <c r="Q129" s="106">
        <v>50</v>
      </c>
      <c r="R129" s="106">
        <v>15</v>
      </c>
      <c r="S129" s="106">
        <v>5</v>
      </c>
      <c r="T129" s="101"/>
      <c r="U129" s="101">
        <v>30</v>
      </c>
      <c r="V129" s="101">
        <v>0</v>
      </c>
      <c r="W129" s="101">
        <v>75</v>
      </c>
      <c r="X129" s="101">
        <v>70</v>
      </c>
      <c r="Y129" s="101">
        <v>5</v>
      </c>
      <c r="Z129" s="101">
        <v>0</v>
      </c>
      <c r="AA129" s="101"/>
      <c r="AB129" s="101">
        <v>25</v>
      </c>
      <c r="AC129" s="101"/>
      <c r="AD129" s="101">
        <v>5</v>
      </c>
      <c r="AE129" s="101">
        <v>100</v>
      </c>
    </row>
    <row r="130" spans="1:31" ht="9.9499999999999993" customHeight="1" x14ac:dyDescent="0.2">
      <c r="A130" s="100" t="s">
        <v>16</v>
      </c>
      <c r="B130" s="101">
        <v>29.598308668076111</v>
      </c>
      <c r="C130" s="106">
        <v>21.775898520084567</v>
      </c>
      <c r="D130" s="106">
        <v>6.1310782241014801</v>
      </c>
      <c r="E130" s="106">
        <v>1.6913319238900635</v>
      </c>
      <c r="F130" s="101"/>
      <c r="G130" s="101">
        <v>70.401691331923885</v>
      </c>
      <c r="H130" s="101"/>
      <c r="I130" s="101">
        <v>29.598308668076111</v>
      </c>
      <c r="J130" s="106">
        <v>22.41014799154334</v>
      </c>
      <c r="K130" s="106">
        <v>4.6511627906976747</v>
      </c>
      <c r="L130" s="106">
        <v>2.536997885835095</v>
      </c>
      <c r="M130" s="101"/>
      <c r="N130" s="101">
        <v>70.401691331923885</v>
      </c>
      <c r="O130" s="101">
        <v>0</v>
      </c>
      <c r="P130" s="101">
        <v>30.866807610993657</v>
      </c>
      <c r="Q130" s="106">
        <v>23.467230443974628</v>
      </c>
      <c r="R130" s="106">
        <v>4.8625792811839323</v>
      </c>
      <c r="S130" s="106">
        <v>2.536997885835095</v>
      </c>
      <c r="T130" s="101"/>
      <c r="U130" s="101">
        <v>69.133192389006339</v>
      </c>
      <c r="V130" s="101">
        <v>0</v>
      </c>
      <c r="W130" s="101">
        <v>37.209302325581397</v>
      </c>
      <c r="X130" s="101">
        <v>32.1353065539112</v>
      </c>
      <c r="Y130" s="101">
        <v>4.0169133192388999</v>
      </c>
      <c r="Z130" s="101">
        <v>1.0570824524312896</v>
      </c>
      <c r="AA130" s="101"/>
      <c r="AB130" s="101">
        <v>62.790697674418603</v>
      </c>
      <c r="AC130" s="101"/>
      <c r="AD130" s="101">
        <v>45.031712473572938</v>
      </c>
      <c r="AE130" s="101">
        <v>100</v>
      </c>
    </row>
    <row r="131" spans="1:31" ht="9.9499999999999993" customHeight="1" x14ac:dyDescent="0.2">
      <c r="A131" s="100" t="s">
        <v>17</v>
      </c>
      <c r="B131" s="101">
        <v>44.036697247706428</v>
      </c>
      <c r="C131" s="106">
        <v>32.11009174311927</v>
      </c>
      <c r="D131" s="106">
        <v>8.2568807339449553</v>
      </c>
      <c r="E131" s="106">
        <v>3.669724770642202</v>
      </c>
      <c r="F131" s="101"/>
      <c r="G131" s="101">
        <v>55.963302752293572</v>
      </c>
      <c r="H131" s="101"/>
      <c r="I131" s="101">
        <v>48.623853211009177</v>
      </c>
      <c r="J131" s="106">
        <v>34.862385321100916</v>
      </c>
      <c r="K131" s="106">
        <v>7.3394495412844041</v>
      </c>
      <c r="L131" s="106">
        <v>6.4220183486238538</v>
      </c>
      <c r="M131" s="101"/>
      <c r="N131" s="101">
        <v>51.37614678899083</v>
      </c>
      <c r="O131" s="101">
        <v>0</v>
      </c>
      <c r="P131" s="101">
        <v>43.119266055045877</v>
      </c>
      <c r="Q131" s="106">
        <v>27.522935779816514</v>
      </c>
      <c r="R131" s="106">
        <v>10.091743119266056</v>
      </c>
      <c r="S131" s="106">
        <v>5.5045871559633035</v>
      </c>
      <c r="T131" s="101"/>
      <c r="U131" s="101">
        <v>56.88073394495413</v>
      </c>
      <c r="V131" s="101">
        <v>0</v>
      </c>
      <c r="W131" s="101">
        <v>55.045871559633028</v>
      </c>
      <c r="X131" s="101">
        <v>40.366972477064223</v>
      </c>
      <c r="Y131" s="101">
        <v>9.1743119266055047</v>
      </c>
      <c r="Z131" s="101">
        <v>5.5045871559633035</v>
      </c>
      <c r="AA131" s="101"/>
      <c r="AB131" s="101">
        <v>44.954128440366972</v>
      </c>
      <c r="AC131" s="101"/>
      <c r="AD131" s="101">
        <v>28.440366972477065</v>
      </c>
      <c r="AE131" s="101">
        <v>100</v>
      </c>
    </row>
    <row r="132" spans="1:31" ht="9.9499999999999993" customHeight="1" x14ac:dyDescent="0.2">
      <c r="A132" s="100" t="s">
        <v>18</v>
      </c>
      <c r="B132" s="101">
        <v>32.571428571428577</v>
      </c>
      <c r="C132" s="106">
        <v>22.285714285714285</v>
      </c>
      <c r="D132" s="106">
        <v>6.8571428571428577</v>
      </c>
      <c r="E132" s="106">
        <v>3.4285714285714288</v>
      </c>
      <c r="F132" s="101"/>
      <c r="G132" s="101">
        <v>67.428571428571431</v>
      </c>
      <c r="H132" s="101"/>
      <c r="I132" s="101">
        <v>45.714285714285715</v>
      </c>
      <c r="J132" s="106">
        <v>31.428571428571427</v>
      </c>
      <c r="K132" s="106">
        <v>9.7142857142857135</v>
      </c>
      <c r="L132" s="106">
        <v>4.5714285714285712</v>
      </c>
      <c r="M132" s="101"/>
      <c r="N132" s="101">
        <v>54.285714285714285</v>
      </c>
      <c r="O132" s="101">
        <v>0</v>
      </c>
      <c r="P132" s="101">
        <v>43.428571428571431</v>
      </c>
      <c r="Q132" s="106">
        <v>29.142857142857142</v>
      </c>
      <c r="R132" s="106">
        <v>9.7142857142857135</v>
      </c>
      <c r="S132" s="106">
        <v>4.5714285714285712</v>
      </c>
      <c r="T132" s="101"/>
      <c r="U132" s="101">
        <v>56.571428571428569</v>
      </c>
      <c r="V132" s="101">
        <v>0</v>
      </c>
      <c r="W132" s="101">
        <v>52.571428571428569</v>
      </c>
      <c r="X132" s="101">
        <v>42.857142857142854</v>
      </c>
      <c r="Y132" s="101">
        <v>6.8571428571428577</v>
      </c>
      <c r="Z132" s="101">
        <v>2.8571428571428572</v>
      </c>
      <c r="AA132" s="101"/>
      <c r="AB132" s="101">
        <v>47.428571428571431</v>
      </c>
      <c r="AC132" s="101"/>
      <c r="AD132" s="101">
        <v>34.857142857142861</v>
      </c>
      <c r="AE132" s="101">
        <v>100</v>
      </c>
    </row>
    <row r="133" spans="1:31" ht="7.05" customHeight="1" x14ac:dyDescent="0.2">
      <c r="A133" s="100"/>
      <c r="B133" s="101"/>
      <c r="C133" s="106"/>
      <c r="D133" s="106"/>
      <c r="E133" s="106"/>
      <c r="F133" s="101"/>
      <c r="G133" s="101"/>
      <c r="H133" s="101"/>
      <c r="I133" s="101"/>
      <c r="J133" s="106"/>
      <c r="K133" s="106"/>
      <c r="L133" s="106"/>
      <c r="M133" s="101"/>
      <c r="N133" s="101"/>
      <c r="O133" s="101"/>
      <c r="P133" s="101"/>
      <c r="Q133" s="106"/>
      <c r="R133" s="106"/>
      <c r="S133" s="106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1"/>
      <c r="AD133" s="101"/>
      <c r="AE133" s="101"/>
    </row>
    <row r="134" spans="1:31" s="79" customFormat="1" ht="9.9499999999999993" customHeight="1" x14ac:dyDescent="0.2">
      <c r="A134" s="129" t="s">
        <v>87</v>
      </c>
      <c r="B134" s="130">
        <v>23.686305732484076</v>
      </c>
      <c r="C134" s="195">
        <v>14.729299363057324</v>
      </c>
      <c r="D134" s="195">
        <v>5.2547770700636942</v>
      </c>
      <c r="E134" s="195">
        <v>3.702229299363057</v>
      </c>
      <c r="F134" s="130"/>
      <c r="G134" s="130">
        <v>76.313694267515913</v>
      </c>
      <c r="H134" s="130"/>
      <c r="I134" s="130">
        <v>24.283439490445861</v>
      </c>
      <c r="J134" s="195">
        <v>13.654458598726116</v>
      </c>
      <c r="K134" s="195">
        <v>5.9315286624203818</v>
      </c>
      <c r="L134" s="195">
        <v>4.6974522292993637</v>
      </c>
      <c r="M134" s="130"/>
      <c r="N134" s="130">
        <v>75.716560509554142</v>
      </c>
      <c r="O134" s="130">
        <v>0</v>
      </c>
      <c r="P134" s="130">
        <v>24.641719745222929</v>
      </c>
      <c r="Q134" s="195">
        <v>12.539808917197453</v>
      </c>
      <c r="R134" s="195">
        <v>6.369426751592357</v>
      </c>
      <c r="S134" s="195">
        <v>5.7324840764331215</v>
      </c>
      <c r="T134" s="130"/>
      <c r="U134" s="130">
        <v>75.358280254777071</v>
      </c>
      <c r="V134" s="130">
        <v>0</v>
      </c>
      <c r="W134" s="130">
        <v>32.842356687898089</v>
      </c>
      <c r="X134" s="130">
        <v>20.063694267515924</v>
      </c>
      <c r="Y134" s="130">
        <v>7.484076433121019</v>
      </c>
      <c r="Z134" s="130">
        <v>5.2945859872611472</v>
      </c>
      <c r="AA134" s="130"/>
      <c r="AB134" s="130">
        <v>67.157643312101911</v>
      </c>
      <c r="AC134" s="130"/>
      <c r="AD134" s="130">
        <v>53.065286624203821</v>
      </c>
      <c r="AE134" s="130">
        <v>100</v>
      </c>
    </row>
    <row r="135" spans="1:31" ht="9.9499999999999993" customHeight="1" x14ac:dyDescent="0.2">
      <c r="A135" s="100" t="s">
        <v>151</v>
      </c>
      <c r="B135" s="101">
        <v>41.666666666666671</v>
      </c>
      <c r="C135" s="106">
        <v>33.333333333333329</v>
      </c>
      <c r="D135" s="106">
        <v>8.3333333333333321</v>
      </c>
      <c r="E135" s="106">
        <v>0</v>
      </c>
      <c r="F135" s="101"/>
      <c r="G135" s="101">
        <v>58.333333333333336</v>
      </c>
      <c r="H135" s="101"/>
      <c r="I135" s="101">
        <v>50</v>
      </c>
      <c r="J135" s="106">
        <v>8.3333333333333321</v>
      </c>
      <c r="K135" s="106">
        <v>41.666666666666671</v>
      </c>
      <c r="L135" s="106">
        <v>0</v>
      </c>
      <c r="M135" s="101"/>
      <c r="N135" s="101">
        <v>50</v>
      </c>
      <c r="O135" s="101">
        <v>0</v>
      </c>
      <c r="P135" s="101">
        <v>50</v>
      </c>
      <c r="Q135" s="106">
        <v>16.666666666666664</v>
      </c>
      <c r="R135" s="106">
        <v>25</v>
      </c>
      <c r="S135" s="106">
        <v>8.3333333333333321</v>
      </c>
      <c r="T135" s="101"/>
      <c r="U135" s="101">
        <v>50</v>
      </c>
      <c r="V135" s="101">
        <v>0</v>
      </c>
      <c r="W135" s="101">
        <v>75</v>
      </c>
      <c r="X135" s="101">
        <v>41.666666666666671</v>
      </c>
      <c r="Y135" s="101">
        <v>33.333333333333329</v>
      </c>
      <c r="Z135" s="101">
        <v>0</v>
      </c>
      <c r="AA135" s="101"/>
      <c r="AB135" s="101">
        <v>25</v>
      </c>
      <c r="AC135" s="101"/>
      <c r="AD135" s="101">
        <v>25</v>
      </c>
      <c r="AE135" s="101">
        <v>100</v>
      </c>
    </row>
    <row r="136" spans="1:31" ht="9.9499999999999993" customHeight="1" x14ac:dyDescent="0.2">
      <c r="A136" s="100" t="s">
        <v>159</v>
      </c>
      <c r="B136" s="101">
        <v>41.666666666666671</v>
      </c>
      <c r="C136" s="106">
        <v>20.833333333333336</v>
      </c>
      <c r="D136" s="106">
        <v>16.666666666666664</v>
      </c>
      <c r="E136" s="106">
        <v>4.1666666666666661</v>
      </c>
      <c r="F136" s="101"/>
      <c r="G136" s="101">
        <v>58.333333333333336</v>
      </c>
      <c r="H136" s="101"/>
      <c r="I136" s="101">
        <v>50</v>
      </c>
      <c r="J136" s="106">
        <v>12.5</v>
      </c>
      <c r="K136" s="106">
        <v>16.666666666666664</v>
      </c>
      <c r="L136" s="106">
        <v>20.833333333333336</v>
      </c>
      <c r="M136" s="101"/>
      <c r="N136" s="101">
        <v>50</v>
      </c>
      <c r="O136" s="101">
        <v>0</v>
      </c>
      <c r="P136" s="101">
        <v>37.5</v>
      </c>
      <c r="Q136" s="106">
        <v>12.5</v>
      </c>
      <c r="R136" s="106">
        <v>12.5</v>
      </c>
      <c r="S136" s="106">
        <v>12.5</v>
      </c>
      <c r="T136" s="101"/>
      <c r="U136" s="101">
        <v>62.5</v>
      </c>
      <c r="V136" s="101">
        <v>0</v>
      </c>
      <c r="W136" s="101">
        <v>50</v>
      </c>
      <c r="X136" s="101">
        <v>37.5</v>
      </c>
      <c r="Y136" s="101">
        <v>8.3333333333333321</v>
      </c>
      <c r="Z136" s="101">
        <v>4.1666666666666661</v>
      </c>
      <c r="AA136" s="101"/>
      <c r="AB136" s="101">
        <v>50</v>
      </c>
      <c r="AC136" s="101"/>
      <c r="AD136" s="101">
        <v>29.166666666666668</v>
      </c>
      <c r="AE136" s="101">
        <v>100</v>
      </c>
    </row>
    <row r="137" spans="1:31" ht="9.9499999999999993" customHeight="1" x14ac:dyDescent="0.2">
      <c r="A137" s="100" t="s">
        <v>115</v>
      </c>
      <c r="B137" s="101">
        <v>21.544209215442091</v>
      </c>
      <c r="C137" s="106">
        <v>11.643835616438356</v>
      </c>
      <c r="D137" s="106">
        <v>5.9775840597758405</v>
      </c>
      <c r="E137" s="106">
        <v>3.9227895392278951</v>
      </c>
      <c r="F137" s="101"/>
      <c r="G137" s="101">
        <v>78.455790784557905</v>
      </c>
      <c r="H137" s="101"/>
      <c r="I137" s="101">
        <v>21.606475716064757</v>
      </c>
      <c r="J137" s="106">
        <v>10.647571606475715</v>
      </c>
      <c r="K137" s="106">
        <v>6.0398505603985058</v>
      </c>
      <c r="L137" s="106">
        <v>4.9190535491905356</v>
      </c>
      <c r="M137" s="101"/>
      <c r="N137" s="101">
        <v>78.39352428393525</v>
      </c>
      <c r="O137" s="101">
        <v>0</v>
      </c>
      <c r="P137" s="101">
        <v>22.540473225404732</v>
      </c>
      <c r="Q137" s="106">
        <v>9.4022415940224153</v>
      </c>
      <c r="R137" s="106">
        <v>6.7870485678704853</v>
      </c>
      <c r="S137" s="106">
        <v>6.3511830635118312</v>
      </c>
      <c r="T137" s="101"/>
      <c r="U137" s="101">
        <v>77.459526774595261</v>
      </c>
      <c r="V137" s="101">
        <v>0</v>
      </c>
      <c r="W137" s="101">
        <v>30.572851805728519</v>
      </c>
      <c r="X137" s="101">
        <v>15.628891656288916</v>
      </c>
      <c r="Y137" s="101">
        <v>8.5305105853051053</v>
      </c>
      <c r="Z137" s="101">
        <v>6.4134495641344964</v>
      </c>
      <c r="AA137" s="101"/>
      <c r="AB137" s="101">
        <v>69.427148194271481</v>
      </c>
      <c r="AC137" s="101"/>
      <c r="AD137" s="101">
        <v>56.102117061021175</v>
      </c>
      <c r="AE137" s="101">
        <v>100</v>
      </c>
    </row>
    <row r="138" spans="1:31" ht="9.9499999999999993" customHeight="1" x14ac:dyDescent="0.2">
      <c r="A138" s="131" t="s">
        <v>21</v>
      </c>
      <c r="B138" s="106">
        <v>18.54185418541854</v>
      </c>
      <c r="C138" s="106">
        <v>10.531053105310532</v>
      </c>
      <c r="D138" s="106">
        <v>5.2205220522052205</v>
      </c>
      <c r="E138" s="106">
        <v>2.7902790279027903</v>
      </c>
      <c r="F138" s="106"/>
      <c r="G138" s="106">
        <v>81.458145814581457</v>
      </c>
      <c r="H138" s="106"/>
      <c r="I138" s="106">
        <v>17.461746174617463</v>
      </c>
      <c r="J138" s="106">
        <v>8.4608460846084608</v>
      </c>
      <c r="K138" s="106">
        <v>5.0405040504050405</v>
      </c>
      <c r="L138" s="106">
        <v>3.9603960396039604</v>
      </c>
      <c r="M138" s="106"/>
      <c r="N138" s="106">
        <v>82.53825382538254</v>
      </c>
      <c r="O138" s="106">
        <v>0</v>
      </c>
      <c r="P138" s="106">
        <v>18.091809180918091</v>
      </c>
      <c r="Q138" s="106">
        <v>7.3807380738073807</v>
      </c>
      <c r="R138" s="106">
        <v>5.6705670567056705</v>
      </c>
      <c r="S138" s="106">
        <v>5.0405040504050405</v>
      </c>
      <c r="T138" s="106"/>
      <c r="U138" s="106">
        <v>81.908190819081909</v>
      </c>
      <c r="V138" s="106">
        <v>0</v>
      </c>
      <c r="W138" s="106">
        <v>25.202520252025202</v>
      </c>
      <c r="X138" s="106">
        <v>13.321332133213321</v>
      </c>
      <c r="Y138" s="106">
        <v>7.0207020702070206</v>
      </c>
      <c r="Z138" s="106">
        <v>4.8604860486048604</v>
      </c>
      <c r="AA138" s="106"/>
      <c r="AB138" s="106">
        <v>74.797479747974791</v>
      </c>
      <c r="AC138" s="106"/>
      <c r="AD138" s="106">
        <v>62.376237623762378</v>
      </c>
      <c r="AE138" s="106">
        <v>100</v>
      </c>
    </row>
    <row r="139" spans="1:31" ht="9.9499999999999993" customHeight="1" x14ac:dyDescent="0.2">
      <c r="A139" s="131" t="s">
        <v>23</v>
      </c>
      <c r="B139" s="106">
        <v>27.173913043478258</v>
      </c>
      <c r="C139" s="106">
        <v>13.043478260869565</v>
      </c>
      <c r="D139" s="106">
        <v>7.608695652173914</v>
      </c>
      <c r="E139" s="106">
        <v>6.5217391304347823</v>
      </c>
      <c r="F139" s="106"/>
      <c r="G139" s="106">
        <v>72.826086956521735</v>
      </c>
      <c r="H139" s="106"/>
      <c r="I139" s="106">
        <v>27.717391304347828</v>
      </c>
      <c r="J139" s="106">
        <v>13.315217391304349</v>
      </c>
      <c r="K139" s="106">
        <v>7.608695652173914</v>
      </c>
      <c r="L139" s="106">
        <v>6.7934782608695645</v>
      </c>
      <c r="M139" s="106"/>
      <c r="N139" s="106">
        <v>72.282608695652172</v>
      </c>
      <c r="O139" s="106">
        <v>0</v>
      </c>
      <c r="P139" s="106">
        <v>31.25</v>
      </c>
      <c r="Q139" s="106">
        <v>11.684782608695652</v>
      </c>
      <c r="R139" s="106">
        <v>8.9673913043478262</v>
      </c>
      <c r="S139" s="106">
        <v>10.597826086956522</v>
      </c>
      <c r="T139" s="106"/>
      <c r="U139" s="106">
        <v>68.75</v>
      </c>
      <c r="V139" s="106">
        <v>0</v>
      </c>
      <c r="W139" s="106">
        <v>39.130434782608695</v>
      </c>
      <c r="X139" s="106">
        <v>18.478260869565215</v>
      </c>
      <c r="Y139" s="106">
        <v>11.956521739130435</v>
      </c>
      <c r="Z139" s="106">
        <v>8.695652173913043</v>
      </c>
      <c r="AA139" s="106"/>
      <c r="AB139" s="106">
        <v>60.869565217391312</v>
      </c>
      <c r="AC139" s="106"/>
      <c r="AD139" s="106">
        <v>45.923913043478258</v>
      </c>
      <c r="AE139" s="106">
        <v>100</v>
      </c>
    </row>
    <row r="140" spans="1:31" ht="9.9499999999999993" customHeight="1" x14ac:dyDescent="0.2">
      <c r="A140" s="131" t="s">
        <v>22</v>
      </c>
      <c r="B140" s="106">
        <v>31.496062992125985</v>
      </c>
      <c r="C140" s="106">
        <v>17.322834645669293</v>
      </c>
      <c r="D140" s="106">
        <v>7.8740157480314963</v>
      </c>
      <c r="E140" s="106">
        <v>6.2992125984251963</v>
      </c>
      <c r="F140" s="106"/>
      <c r="G140" s="106">
        <v>68.503937007874015</v>
      </c>
      <c r="H140" s="106"/>
      <c r="I140" s="106">
        <v>40.15748031496063</v>
      </c>
      <c r="J140" s="106">
        <v>22.047244094488189</v>
      </c>
      <c r="K140" s="106">
        <v>10.236220472440944</v>
      </c>
      <c r="L140" s="106">
        <v>7.8740157480314963</v>
      </c>
      <c r="M140" s="106"/>
      <c r="N140" s="106">
        <v>59.842519685039377</v>
      </c>
      <c r="O140" s="106">
        <v>0</v>
      </c>
      <c r="P140" s="106">
        <v>36.220472440944881</v>
      </c>
      <c r="Q140" s="106">
        <v>20.472440944881889</v>
      </c>
      <c r="R140" s="106">
        <v>10.236220472440944</v>
      </c>
      <c r="S140" s="106">
        <v>5.5118110236220472</v>
      </c>
      <c r="T140" s="106"/>
      <c r="U140" s="106">
        <v>63.779527559055119</v>
      </c>
      <c r="V140" s="106">
        <v>0</v>
      </c>
      <c r="W140" s="106">
        <v>52.755905511811022</v>
      </c>
      <c r="X140" s="106">
        <v>27.559055118110237</v>
      </c>
      <c r="Y140" s="106">
        <v>11.811023622047244</v>
      </c>
      <c r="Z140" s="106">
        <v>13.385826771653544</v>
      </c>
      <c r="AA140" s="106"/>
      <c r="AB140" s="106">
        <v>47.244094488188978</v>
      </c>
      <c r="AC140" s="106"/>
      <c r="AD140" s="106">
        <v>30.708661417322837</v>
      </c>
      <c r="AE140" s="106">
        <v>100</v>
      </c>
    </row>
    <row r="141" spans="1:31" ht="9.9499999999999993" customHeight="1" x14ac:dyDescent="0.2">
      <c r="A141" s="114" t="s">
        <v>117</v>
      </c>
      <c r="B141" s="101">
        <v>16.666666666666664</v>
      </c>
      <c r="C141" s="106">
        <v>14.102564102564102</v>
      </c>
      <c r="D141" s="106">
        <v>0</v>
      </c>
      <c r="E141" s="106">
        <v>2.5641025641025639</v>
      </c>
      <c r="F141" s="101"/>
      <c r="G141" s="101">
        <v>83.333333333333343</v>
      </c>
      <c r="H141" s="101"/>
      <c r="I141" s="101">
        <v>14.102564102564102</v>
      </c>
      <c r="J141" s="106">
        <v>7.6923076923076925</v>
      </c>
      <c r="K141" s="106">
        <v>3.8461538461538463</v>
      </c>
      <c r="L141" s="106">
        <v>2.5641025641025639</v>
      </c>
      <c r="M141" s="101"/>
      <c r="N141" s="101">
        <v>85.897435897435898</v>
      </c>
      <c r="O141" s="101">
        <v>0</v>
      </c>
      <c r="P141" s="101">
        <v>12.820512820512819</v>
      </c>
      <c r="Q141" s="106">
        <v>7.6923076923076925</v>
      </c>
      <c r="R141" s="106">
        <v>1.2820512820512819</v>
      </c>
      <c r="S141" s="106">
        <v>3.8461538461538463</v>
      </c>
      <c r="T141" s="101"/>
      <c r="U141" s="101">
        <v>87.179487179487182</v>
      </c>
      <c r="V141" s="101">
        <v>0</v>
      </c>
      <c r="W141" s="101">
        <v>17.948717948717949</v>
      </c>
      <c r="X141" s="101">
        <v>11.538461538461538</v>
      </c>
      <c r="Y141" s="101">
        <v>3.8461538461538463</v>
      </c>
      <c r="Z141" s="101">
        <v>2.5641025641025639</v>
      </c>
      <c r="AA141" s="101"/>
      <c r="AB141" s="101">
        <v>82.051282051282044</v>
      </c>
      <c r="AC141" s="101"/>
      <c r="AD141" s="101">
        <v>74.358974358974365</v>
      </c>
      <c r="AE141" s="101">
        <v>100</v>
      </c>
    </row>
    <row r="142" spans="1:31" ht="9.9499999999999993" customHeight="1" x14ac:dyDescent="0.2">
      <c r="A142" s="114" t="s">
        <v>14</v>
      </c>
      <c r="B142" s="101">
        <v>41.860465116279073</v>
      </c>
      <c r="C142" s="106">
        <v>20.930232558139537</v>
      </c>
      <c r="D142" s="106">
        <v>6.9767441860465116</v>
      </c>
      <c r="E142" s="106">
        <v>13.953488372093023</v>
      </c>
      <c r="F142" s="101"/>
      <c r="G142" s="101">
        <v>58.139534883720934</v>
      </c>
      <c r="H142" s="101"/>
      <c r="I142" s="101">
        <v>55.813953488372093</v>
      </c>
      <c r="J142" s="106">
        <v>27.906976744186046</v>
      </c>
      <c r="K142" s="106">
        <v>16.279069767441861</v>
      </c>
      <c r="L142" s="106">
        <v>11.627906976744185</v>
      </c>
      <c r="M142" s="101"/>
      <c r="N142" s="101">
        <v>44.186046511627907</v>
      </c>
      <c r="O142" s="101">
        <v>0</v>
      </c>
      <c r="P142" s="101">
        <v>53.488372093023251</v>
      </c>
      <c r="Q142" s="106">
        <v>16.279069767441861</v>
      </c>
      <c r="R142" s="106">
        <v>16.279069767441861</v>
      </c>
      <c r="S142" s="106">
        <v>20.930232558139537</v>
      </c>
      <c r="T142" s="101"/>
      <c r="U142" s="101">
        <v>46.511627906976742</v>
      </c>
      <c r="V142" s="101">
        <v>0</v>
      </c>
      <c r="W142" s="101">
        <v>51.162790697674424</v>
      </c>
      <c r="X142" s="101">
        <v>34.883720930232556</v>
      </c>
      <c r="Y142" s="101">
        <v>9.3023255813953494</v>
      </c>
      <c r="Z142" s="101">
        <v>6.9767441860465116</v>
      </c>
      <c r="AA142" s="101"/>
      <c r="AB142" s="101">
        <v>48.837209302325576</v>
      </c>
      <c r="AC142" s="101"/>
      <c r="AD142" s="101">
        <v>25.581395348837212</v>
      </c>
      <c r="AE142" s="101">
        <v>100</v>
      </c>
    </row>
    <row r="143" spans="1:31" ht="9.9499999999999993" customHeight="1" x14ac:dyDescent="0.2">
      <c r="A143" s="100" t="s">
        <v>116</v>
      </c>
      <c r="B143" s="101">
        <v>68.421052631578945</v>
      </c>
      <c r="C143" s="106">
        <v>47.368421052631575</v>
      </c>
      <c r="D143" s="106">
        <v>21.052631578947366</v>
      </c>
      <c r="E143" s="106">
        <v>0</v>
      </c>
      <c r="F143" s="101"/>
      <c r="G143" s="101">
        <v>31.578947368421051</v>
      </c>
      <c r="H143" s="101"/>
      <c r="I143" s="101">
        <v>78.94736842105263</v>
      </c>
      <c r="J143" s="106">
        <v>26.315789473684209</v>
      </c>
      <c r="K143" s="106">
        <v>26.315789473684209</v>
      </c>
      <c r="L143" s="106">
        <v>26.315789473684209</v>
      </c>
      <c r="M143" s="101"/>
      <c r="N143" s="101">
        <v>21.052631578947366</v>
      </c>
      <c r="O143" s="101">
        <v>0</v>
      </c>
      <c r="P143" s="101">
        <v>84.210526315789465</v>
      </c>
      <c r="Q143" s="106">
        <v>36.84210526315789</v>
      </c>
      <c r="R143" s="106">
        <v>26.315789473684209</v>
      </c>
      <c r="S143" s="106">
        <v>21.052631578947366</v>
      </c>
      <c r="T143" s="101"/>
      <c r="U143" s="101">
        <v>15.789473684210526</v>
      </c>
      <c r="V143" s="101">
        <v>0</v>
      </c>
      <c r="W143" s="101">
        <v>84.210526315789465</v>
      </c>
      <c r="X143" s="101">
        <v>68.421052631578945</v>
      </c>
      <c r="Y143" s="101">
        <v>5.2631578947368416</v>
      </c>
      <c r="Z143" s="101">
        <v>10.526315789473683</v>
      </c>
      <c r="AA143" s="101"/>
      <c r="AB143" s="101">
        <v>15.789473684210526</v>
      </c>
      <c r="AC143" s="101"/>
      <c r="AD143" s="101">
        <v>0</v>
      </c>
      <c r="AE143" s="101">
        <v>100</v>
      </c>
    </row>
    <row r="144" spans="1:31" ht="9.9499999999999993" customHeight="1" x14ac:dyDescent="0.2">
      <c r="A144" s="100" t="s">
        <v>16</v>
      </c>
      <c r="B144" s="101">
        <v>25.343811394891947</v>
      </c>
      <c r="C144" s="106">
        <v>20.235756385068761</v>
      </c>
      <c r="D144" s="106">
        <v>2.9469548133595285</v>
      </c>
      <c r="E144" s="106">
        <v>2.161100196463654</v>
      </c>
      <c r="F144" s="101"/>
      <c r="G144" s="101">
        <v>74.656188605108056</v>
      </c>
      <c r="H144" s="101"/>
      <c r="I144" s="101">
        <v>25.736738703339885</v>
      </c>
      <c r="J144" s="106">
        <v>19.253438113948921</v>
      </c>
      <c r="K144" s="106">
        <v>4.1257367387033401</v>
      </c>
      <c r="L144" s="106">
        <v>2.3575638506876229</v>
      </c>
      <c r="M144" s="101"/>
      <c r="N144" s="101">
        <v>74.263261296660119</v>
      </c>
      <c r="O144" s="101">
        <v>0</v>
      </c>
      <c r="P144" s="101">
        <v>23.379174852652259</v>
      </c>
      <c r="Q144" s="106">
        <v>17.288801571709232</v>
      </c>
      <c r="R144" s="106">
        <v>3.9292730844793713</v>
      </c>
      <c r="S144" s="106">
        <v>2.161100196463654</v>
      </c>
      <c r="T144" s="101"/>
      <c r="U144" s="101">
        <v>76.620825147347745</v>
      </c>
      <c r="V144" s="101">
        <v>0</v>
      </c>
      <c r="W144" s="101">
        <v>32.809430255402752</v>
      </c>
      <c r="X144" s="101">
        <v>26.522593320235753</v>
      </c>
      <c r="Y144" s="101">
        <v>4.1257367387033401</v>
      </c>
      <c r="Z144" s="101">
        <v>2.161100196463654</v>
      </c>
      <c r="AA144" s="101"/>
      <c r="AB144" s="101">
        <v>67.190569744597255</v>
      </c>
      <c r="AC144" s="101"/>
      <c r="AD144" s="101">
        <v>52.259332023575631</v>
      </c>
      <c r="AE144" s="101">
        <v>100</v>
      </c>
    </row>
    <row r="145" spans="1:31" ht="9.9499999999999993" customHeight="1" x14ac:dyDescent="0.2">
      <c r="A145" s="100" t="s">
        <v>17</v>
      </c>
      <c r="B145" s="101">
        <v>30.851063829787233</v>
      </c>
      <c r="C145" s="106">
        <v>23.404255319148938</v>
      </c>
      <c r="D145" s="106">
        <v>4.2553191489361701</v>
      </c>
      <c r="E145" s="106">
        <v>3.1914893617021276</v>
      </c>
      <c r="F145" s="101"/>
      <c r="G145" s="101">
        <v>69.148936170212778</v>
      </c>
      <c r="H145" s="101"/>
      <c r="I145" s="101">
        <v>38.297872340425535</v>
      </c>
      <c r="J145" s="106">
        <v>27.659574468085108</v>
      </c>
      <c r="K145" s="106">
        <v>4.2553191489361701</v>
      </c>
      <c r="L145" s="106">
        <v>6.3829787234042552</v>
      </c>
      <c r="M145" s="101"/>
      <c r="N145" s="101">
        <v>61.702127659574465</v>
      </c>
      <c r="O145" s="101">
        <v>0</v>
      </c>
      <c r="P145" s="101">
        <v>38.297872340425535</v>
      </c>
      <c r="Q145" s="106">
        <v>25.531914893617021</v>
      </c>
      <c r="R145" s="106">
        <v>8.5106382978723403</v>
      </c>
      <c r="S145" s="106">
        <v>4.2553191489361701</v>
      </c>
      <c r="T145" s="101"/>
      <c r="U145" s="101">
        <v>61.702127659574465</v>
      </c>
      <c r="V145" s="101">
        <v>0</v>
      </c>
      <c r="W145" s="101">
        <v>41.48936170212766</v>
      </c>
      <c r="X145" s="101">
        <v>31.914893617021278</v>
      </c>
      <c r="Y145" s="101">
        <v>5.3191489361702127</v>
      </c>
      <c r="Z145" s="101">
        <v>4.2553191489361701</v>
      </c>
      <c r="AA145" s="101"/>
      <c r="AB145" s="101">
        <v>58.51063829787234</v>
      </c>
      <c r="AC145" s="101"/>
      <c r="AD145" s="101">
        <v>36.170212765957451</v>
      </c>
      <c r="AE145" s="101">
        <v>100</v>
      </c>
    </row>
    <row r="146" spans="1:31" ht="9.9499999999999993" customHeight="1" x14ac:dyDescent="0.2">
      <c r="A146" s="100" t="s">
        <v>18</v>
      </c>
      <c r="B146" s="101">
        <v>25.196850393700785</v>
      </c>
      <c r="C146" s="106">
        <v>15.748031496062993</v>
      </c>
      <c r="D146" s="106">
        <v>3.9370078740157481</v>
      </c>
      <c r="E146" s="106">
        <v>5.5118110236220472</v>
      </c>
      <c r="F146" s="101"/>
      <c r="G146" s="101">
        <v>74.803149606299215</v>
      </c>
      <c r="H146" s="101"/>
      <c r="I146" s="101">
        <v>22.047244094488189</v>
      </c>
      <c r="J146" s="106">
        <v>16.535433070866144</v>
      </c>
      <c r="K146" s="106">
        <v>2.3622047244094486</v>
      </c>
      <c r="L146" s="106">
        <v>3.1496062992125982</v>
      </c>
      <c r="M146" s="101"/>
      <c r="N146" s="101">
        <v>77.952755905511808</v>
      </c>
      <c r="O146" s="101">
        <v>0</v>
      </c>
      <c r="P146" s="101">
        <v>29.921259842519689</v>
      </c>
      <c r="Q146" s="106">
        <v>21.259842519685041</v>
      </c>
      <c r="R146" s="106">
        <v>3.1496062992125982</v>
      </c>
      <c r="S146" s="106">
        <v>5.5118110236220472</v>
      </c>
      <c r="T146" s="101"/>
      <c r="U146" s="101">
        <v>70.078740157480311</v>
      </c>
      <c r="V146" s="101">
        <v>0</v>
      </c>
      <c r="W146" s="101">
        <v>43.30708661417323</v>
      </c>
      <c r="X146" s="101">
        <v>29.133858267716533</v>
      </c>
      <c r="Y146" s="101">
        <v>8.6614173228346463</v>
      </c>
      <c r="Z146" s="101">
        <v>5.5118110236220472</v>
      </c>
      <c r="AA146" s="101"/>
      <c r="AB146" s="101">
        <v>56.69291338582677</v>
      </c>
      <c r="AC146" s="101"/>
      <c r="AD146" s="101">
        <v>41.732283464566926</v>
      </c>
      <c r="AE146" s="101">
        <v>100</v>
      </c>
    </row>
    <row r="147" spans="1:31" ht="4.5" customHeight="1" x14ac:dyDescent="0.2">
      <c r="A147" s="100"/>
      <c r="B147" s="101"/>
      <c r="C147" s="106"/>
      <c r="D147" s="106"/>
      <c r="E147" s="106"/>
      <c r="F147" s="101"/>
      <c r="G147" s="101"/>
      <c r="H147" s="101"/>
      <c r="I147" s="101"/>
      <c r="J147" s="106"/>
      <c r="K147" s="106"/>
      <c r="L147" s="106"/>
      <c r="M147" s="101"/>
      <c r="N147" s="101"/>
      <c r="O147" s="101"/>
      <c r="P147" s="101"/>
      <c r="Q147" s="106"/>
      <c r="R147" s="106"/>
      <c r="S147" s="106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1"/>
      <c r="AD147" s="101"/>
      <c r="AE147" s="101"/>
    </row>
    <row r="148" spans="1:31" s="79" customFormat="1" ht="9.9499999999999993" customHeight="1" x14ac:dyDescent="0.2">
      <c r="A148" s="129" t="s">
        <v>88</v>
      </c>
      <c r="B148" s="130">
        <v>22.653219550038788</v>
      </c>
      <c r="C148" s="195">
        <v>11.792086889061288</v>
      </c>
      <c r="D148" s="195">
        <v>6.8269976726144295</v>
      </c>
      <c r="E148" s="195">
        <v>4.0341349883630722</v>
      </c>
      <c r="F148" s="130"/>
      <c r="G148" s="130">
        <v>77.346780449961201</v>
      </c>
      <c r="H148" s="130"/>
      <c r="I148" s="130">
        <v>26.144297905352985</v>
      </c>
      <c r="J148" s="195">
        <v>12.723041117145073</v>
      </c>
      <c r="K148" s="195">
        <v>8.3010085337470905</v>
      </c>
      <c r="L148" s="195">
        <v>5.1202482544608223</v>
      </c>
      <c r="M148" s="130"/>
      <c r="N148" s="130">
        <v>73.855702094647015</v>
      </c>
      <c r="O148" s="130">
        <v>0</v>
      </c>
      <c r="P148" s="130">
        <v>26.997672614429792</v>
      </c>
      <c r="Q148" s="195">
        <v>13.188518231186967</v>
      </c>
      <c r="R148" s="195">
        <v>8.7664856477889845</v>
      </c>
      <c r="S148" s="195">
        <v>5.04266873545384</v>
      </c>
      <c r="T148" s="130"/>
      <c r="U148" s="130">
        <v>73.002327385570212</v>
      </c>
      <c r="V148" s="130">
        <v>0</v>
      </c>
      <c r="W148" s="130">
        <v>32.273079906904577</v>
      </c>
      <c r="X148" s="130">
        <v>18.696664080682702</v>
      </c>
      <c r="Y148" s="130">
        <v>8.7664856477889845</v>
      </c>
      <c r="Z148" s="130">
        <v>4.8099301784328938</v>
      </c>
      <c r="AA148" s="130"/>
      <c r="AB148" s="130">
        <v>67.726920093095416</v>
      </c>
      <c r="AC148" s="130"/>
      <c r="AD148" s="130">
        <v>50.581846392552364</v>
      </c>
      <c r="AE148" s="130">
        <v>100</v>
      </c>
    </row>
    <row r="149" spans="1:31" ht="9.9499999999999993" customHeight="1" x14ac:dyDescent="0.2">
      <c r="A149" s="100" t="s">
        <v>151</v>
      </c>
      <c r="B149" s="101">
        <v>0</v>
      </c>
      <c r="C149" s="106">
        <v>0</v>
      </c>
      <c r="D149" s="106">
        <v>0</v>
      </c>
      <c r="E149" s="106">
        <v>0</v>
      </c>
      <c r="F149" s="101"/>
      <c r="G149" s="101">
        <v>100</v>
      </c>
      <c r="H149" s="101"/>
      <c r="I149" s="101">
        <v>25</v>
      </c>
      <c r="J149" s="106">
        <v>0</v>
      </c>
      <c r="K149" s="106">
        <v>0</v>
      </c>
      <c r="L149" s="106">
        <v>25</v>
      </c>
      <c r="M149" s="101"/>
      <c r="N149" s="101">
        <v>75</v>
      </c>
      <c r="O149" s="101">
        <v>0</v>
      </c>
      <c r="P149" s="101">
        <v>50</v>
      </c>
      <c r="Q149" s="106">
        <v>0</v>
      </c>
      <c r="R149" s="106">
        <v>25</v>
      </c>
      <c r="S149" s="106">
        <v>25</v>
      </c>
      <c r="T149" s="101"/>
      <c r="U149" s="101">
        <v>50</v>
      </c>
      <c r="V149" s="101">
        <v>0</v>
      </c>
      <c r="W149" s="101">
        <v>75</v>
      </c>
      <c r="X149" s="101">
        <v>25</v>
      </c>
      <c r="Y149" s="101">
        <v>25</v>
      </c>
      <c r="Z149" s="101">
        <v>25</v>
      </c>
      <c r="AA149" s="101"/>
      <c r="AB149" s="101">
        <v>25</v>
      </c>
      <c r="AC149" s="101"/>
      <c r="AD149" s="101">
        <v>0</v>
      </c>
      <c r="AE149" s="101">
        <v>100</v>
      </c>
    </row>
    <row r="150" spans="1:31" ht="9.9499999999999993" customHeight="1" x14ac:dyDescent="0.2">
      <c r="A150" s="100" t="s">
        <v>162</v>
      </c>
      <c r="B150" s="101">
        <v>21.428571428571427</v>
      </c>
      <c r="C150" s="106">
        <v>14.285714285714285</v>
      </c>
      <c r="D150" s="106">
        <v>7.1428571428571423</v>
      </c>
      <c r="E150" s="106">
        <v>0</v>
      </c>
      <c r="F150" s="101"/>
      <c r="G150" s="101">
        <v>78.571428571428569</v>
      </c>
      <c r="H150" s="101"/>
      <c r="I150" s="101">
        <v>42.857142857142854</v>
      </c>
      <c r="J150" s="106">
        <v>7.1428571428571423</v>
      </c>
      <c r="K150" s="106">
        <v>28.571428571428569</v>
      </c>
      <c r="L150" s="106">
        <v>7.1428571428571423</v>
      </c>
      <c r="M150" s="101"/>
      <c r="N150" s="101">
        <v>57.142857142857139</v>
      </c>
      <c r="O150" s="101">
        <v>0</v>
      </c>
      <c r="P150" s="101">
        <v>64.285714285714292</v>
      </c>
      <c r="Q150" s="106">
        <v>21.428571428571427</v>
      </c>
      <c r="R150" s="106">
        <v>28.571428571428569</v>
      </c>
      <c r="S150" s="106">
        <v>14.285714285714285</v>
      </c>
      <c r="T150" s="101"/>
      <c r="U150" s="101">
        <v>35.714285714285715</v>
      </c>
      <c r="V150" s="101">
        <v>0</v>
      </c>
      <c r="W150" s="101">
        <v>78.571428571428569</v>
      </c>
      <c r="X150" s="101">
        <v>28.571428571428569</v>
      </c>
      <c r="Y150" s="101">
        <v>42.857142857142854</v>
      </c>
      <c r="Z150" s="101">
        <v>7.1428571428571423</v>
      </c>
      <c r="AA150" s="101"/>
      <c r="AB150" s="101">
        <v>21.428571428571427</v>
      </c>
      <c r="AC150" s="101"/>
      <c r="AD150" s="101">
        <v>7.1428571428571423</v>
      </c>
      <c r="AE150" s="101">
        <v>100</v>
      </c>
    </row>
    <row r="151" spans="1:31" ht="9.9499999999999993" customHeight="1" x14ac:dyDescent="0.2">
      <c r="A151" s="100" t="s">
        <v>115</v>
      </c>
      <c r="B151" s="101">
        <v>23.306233062330623</v>
      </c>
      <c r="C151" s="106">
        <v>10.840108401084011</v>
      </c>
      <c r="D151" s="106">
        <v>7.8590785907859075</v>
      </c>
      <c r="E151" s="106">
        <v>4.6070460704607044</v>
      </c>
      <c r="F151" s="101"/>
      <c r="G151" s="101">
        <v>76.693766937669366</v>
      </c>
      <c r="H151" s="101"/>
      <c r="I151" s="101">
        <v>26.964769647696478</v>
      </c>
      <c r="J151" s="106">
        <v>12.059620596205962</v>
      </c>
      <c r="K151" s="106">
        <v>8.8075880758807585</v>
      </c>
      <c r="L151" s="106">
        <v>6.0975609756097562</v>
      </c>
      <c r="M151" s="101"/>
      <c r="N151" s="101">
        <v>73.035230352303529</v>
      </c>
      <c r="O151" s="101">
        <v>0</v>
      </c>
      <c r="P151" s="101">
        <v>27.506775067750677</v>
      </c>
      <c r="Q151" s="106">
        <v>11.788617886178862</v>
      </c>
      <c r="R151" s="106">
        <v>9.6205962059620589</v>
      </c>
      <c r="S151" s="106">
        <v>6.0975609756097562</v>
      </c>
      <c r="T151" s="101"/>
      <c r="U151" s="101">
        <v>72.493224932249319</v>
      </c>
      <c r="V151" s="101">
        <v>0</v>
      </c>
      <c r="W151" s="101">
        <v>29.674796747967481</v>
      </c>
      <c r="X151" s="101">
        <v>14.634146341463413</v>
      </c>
      <c r="Y151" s="101">
        <v>9.2140921409214087</v>
      </c>
      <c r="Z151" s="101">
        <v>5.8265582655826558</v>
      </c>
      <c r="AA151" s="101"/>
      <c r="AB151" s="101">
        <v>70.325203252032523</v>
      </c>
      <c r="AC151" s="101"/>
      <c r="AD151" s="101">
        <v>50.813008130081307</v>
      </c>
      <c r="AE151" s="101">
        <v>100</v>
      </c>
    </row>
    <row r="152" spans="1:31" ht="9.9499999999999993" customHeight="1" x14ac:dyDescent="0.2">
      <c r="A152" s="131" t="s">
        <v>21</v>
      </c>
      <c r="B152" s="106">
        <v>20.238095238095237</v>
      </c>
      <c r="C152" s="106">
        <v>10.515873015873016</v>
      </c>
      <c r="D152" s="106">
        <v>6.1507936507936503</v>
      </c>
      <c r="E152" s="106">
        <v>3.5714285714285712</v>
      </c>
      <c r="F152" s="106"/>
      <c r="G152" s="106">
        <v>79.761904761904773</v>
      </c>
      <c r="H152" s="106"/>
      <c r="I152" s="106">
        <v>22.420634920634921</v>
      </c>
      <c r="J152" s="106">
        <v>10.912698412698413</v>
      </c>
      <c r="K152" s="106">
        <v>6.746031746031746</v>
      </c>
      <c r="L152" s="106">
        <v>4.7619047619047619</v>
      </c>
      <c r="M152" s="106"/>
      <c r="N152" s="106">
        <v>77.579365079365076</v>
      </c>
      <c r="O152" s="106">
        <v>0</v>
      </c>
      <c r="P152" s="106">
        <v>23.015873015873016</v>
      </c>
      <c r="Q152" s="106">
        <v>10.912698412698413</v>
      </c>
      <c r="R152" s="106">
        <v>7.1428571428571423</v>
      </c>
      <c r="S152" s="106">
        <v>4.9603174603174605</v>
      </c>
      <c r="T152" s="106"/>
      <c r="U152" s="106">
        <v>76.984126984126988</v>
      </c>
      <c r="V152" s="106">
        <v>0</v>
      </c>
      <c r="W152" s="106">
        <v>24.603174603174601</v>
      </c>
      <c r="X152" s="106">
        <v>13.888888888888889</v>
      </c>
      <c r="Y152" s="106">
        <v>6.746031746031746</v>
      </c>
      <c r="Z152" s="106">
        <v>3.9682539682539679</v>
      </c>
      <c r="AA152" s="106"/>
      <c r="AB152" s="106">
        <v>75.396825396825392</v>
      </c>
      <c r="AC152" s="106"/>
      <c r="AD152" s="106">
        <v>56.349206349206348</v>
      </c>
      <c r="AE152" s="106">
        <v>100</v>
      </c>
    </row>
    <row r="153" spans="1:31" ht="9.9499999999999993" customHeight="1" x14ac:dyDescent="0.2">
      <c r="A153" s="131" t="s">
        <v>23</v>
      </c>
      <c r="B153" s="106">
        <v>31.547619047619047</v>
      </c>
      <c r="C153" s="106">
        <v>11.30952380952381</v>
      </c>
      <c r="D153" s="106">
        <v>13.095238095238097</v>
      </c>
      <c r="E153" s="106">
        <v>7.1428571428571423</v>
      </c>
      <c r="F153" s="106"/>
      <c r="G153" s="106">
        <v>68.452380952380949</v>
      </c>
      <c r="H153" s="106"/>
      <c r="I153" s="106">
        <v>35.119047619047613</v>
      </c>
      <c r="J153" s="106">
        <v>13.690476190476192</v>
      </c>
      <c r="K153" s="106">
        <v>11.904761904761903</v>
      </c>
      <c r="L153" s="106">
        <v>9.5238095238095237</v>
      </c>
      <c r="M153" s="106"/>
      <c r="N153" s="106">
        <v>64.88095238095238</v>
      </c>
      <c r="O153" s="106">
        <v>0</v>
      </c>
      <c r="P153" s="106">
        <v>35.714285714285715</v>
      </c>
      <c r="Q153" s="106">
        <v>11.30952380952381</v>
      </c>
      <c r="R153" s="106">
        <v>16.071428571428573</v>
      </c>
      <c r="S153" s="106">
        <v>8.3333333333333321</v>
      </c>
      <c r="T153" s="106"/>
      <c r="U153" s="106">
        <v>64.285714285714292</v>
      </c>
      <c r="V153" s="106">
        <v>0</v>
      </c>
      <c r="W153" s="106">
        <v>41.666666666666671</v>
      </c>
      <c r="X153" s="106">
        <v>17.261904761904763</v>
      </c>
      <c r="Y153" s="106">
        <v>13.690476190476192</v>
      </c>
      <c r="Z153" s="106">
        <v>10.714285714285714</v>
      </c>
      <c r="AA153" s="106"/>
      <c r="AB153" s="106">
        <v>58.333333333333336</v>
      </c>
      <c r="AC153" s="106"/>
      <c r="AD153" s="106">
        <v>36.30952380952381</v>
      </c>
      <c r="AE153" s="106">
        <v>100</v>
      </c>
    </row>
    <row r="154" spans="1:31" ht="9.9499999999999993" customHeight="1" x14ac:dyDescent="0.2">
      <c r="A154" s="131" t="s">
        <v>22</v>
      </c>
      <c r="B154" s="106">
        <v>25.757575757575758</v>
      </c>
      <c r="C154" s="106">
        <v>12.121212121212121</v>
      </c>
      <c r="D154" s="106">
        <v>7.5757575757575761</v>
      </c>
      <c r="E154" s="106">
        <v>6.0606060606060606</v>
      </c>
      <c r="F154" s="106"/>
      <c r="G154" s="106">
        <v>74.242424242424249</v>
      </c>
      <c r="H154" s="106"/>
      <c r="I154" s="106">
        <v>40.909090909090914</v>
      </c>
      <c r="J154" s="106">
        <v>16.666666666666664</v>
      </c>
      <c r="K154" s="106">
        <v>16.666666666666664</v>
      </c>
      <c r="L154" s="106">
        <v>7.5757575757575761</v>
      </c>
      <c r="M154" s="106"/>
      <c r="N154" s="106">
        <v>59.090909090909093</v>
      </c>
      <c r="O154" s="106">
        <v>0</v>
      </c>
      <c r="P154" s="106">
        <v>40.909090909090914</v>
      </c>
      <c r="Q154" s="106">
        <v>19.696969696969695</v>
      </c>
      <c r="R154" s="106">
        <v>12.121212121212121</v>
      </c>
      <c r="S154" s="106">
        <v>9.0909090909090917</v>
      </c>
      <c r="T154" s="106"/>
      <c r="U154" s="106">
        <v>59.090909090909093</v>
      </c>
      <c r="V154" s="106">
        <v>0</v>
      </c>
      <c r="W154" s="106">
        <v>37.878787878787875</v>
      </c>
      <c r="X154" s="106">
        <v>13.636363636363635</v>
      </c>
      <c r="Y154" s="106">
        <v>16.666666666666664</v>
      </c>
      <c r="Z154" s="106">
        <v>7.5757575757575761</v>
      </c>
      <c r="AA154" s="106"/>
      <c r="AB154" s="106">
        <v>62.121212121212125</v>
      </c>
      <c r="AC154" s="106"/>
      <c r="AD154" s="106">
        <v>45.454545454545453</v>
      </c>
      <c r="AE154" s="106">
        <v>100</v>
      </c>
    </row>
    <row r="155" spans="1:31" ht="9.9499999999999993" customHeight="1" x14ac:dyDescent="0.2">
      <c r="A155" s="114" t="s">
        <v>117</v>
      </c>
      <c r="B155" s="101">
        <v>22.950819672131146</v>
      </c>
      <c r="C155" s="106">
        <v>8.1967213114754092</v>
      </c>
      <c r="D155" s="106">
        <v>8.1967213114754092</v>
      </c>
      <c r="E155" s="106">
        <v>6.557377049180328</v>
      </c>
      <c r="F155" s="101"/>
      <c r="G155" s="101">
        <v>77.049180327868854</v>
      </c>
      <c r="H155" s="101"/>
      <c r="I155" s="101">
        <v>27.868852459016392</v>
      </c>
      <c r="J155" s="106">
        <v>13.114754098360656</v>
      </c>
      <c r="K155" s="106">
        <v>6.557377049180328</v>
      </c>
      <c r="L155" s="106">
        <v>8.1967213114754092</v>
      </c>
      <c r="M155" s="101"/>
      <c r="N155" s="101">
        <v>72.131147540983605</v>
      </c>
      <c r="O155" s="101">
        <v>0</v>
      </c>
      <c r="P155" s="101">
        <v>22.950819672131146</v>
      </c>
      <c r="Q155" s="106">
        <v>9.8360655737704921</v>
      </c>
      <c r="R155" s="106">
        <v>8.1967213114754092</v>
      </c>
      <c r="S155" s="106">
        <v>4.918032786885246</v>
      </c>
      <c r="T155" s="101"/>
      <c r="U155" s="101">
        <v>77.049180327868854</v>
      </c>
      <c r="V155" s="101">
        <v>0</v>
      </c>
      <c r="W155" s="101">
        <v>32.786885245901637</v>
      </c>
      <c r="X155" s="101">
        <v>16.393442622950818</v>
      </c>
      <c r="Y155" s="101">
        <v>4.918032786885246</v>
      </c>
      <c r="Z155" s="101">
        <v>11.475409836065573</v>
      </c>
      <c r="AA155" s="101"/>
      <c r="AB155" s="101">
        <v>67.213114754098356</v>
      </c>
      <c r="AC155" s="101"/>
      <c r="AD155" s="101">
        <v>55.737704918032783</v>
      </c>
      <c r="AE155" s="101">
        <v>100</v>
      </c>
    </row>
    <row r="156" spans="1:31" ht="9.9499999999999993" customHeight="1" x14ac:dyDescent="0.2">
      <c r="A156" s="114" t="s">
        <v>14</v>
      </c>
      <c r="B156" s="101">
        <v>34.782608695652172</v>
      </c>
      <c r="C156" s="106">
        <v>21.739130434782609</v>
      </c>
      <c r="D156" s="106">
        <v>4.3478260869565215</v>
      </c>
      <c r="E156" s="106">
        <v>8.695652173913043</v>
      </c>
      <c r="F156" s="101"/>
      <c r="G156" s="101">
        <v>65.217391304347828</v>
      </c>
      <c r="H156" s="101"/>
      <c r="I156" s="101">
        <v>60.869565217391312</v>
      </c>
      <c r="J156" s="106">
        <v>26.086956521739129</v>
      </c>
      <c r="K156" s="106">
        <v>17.391304347826086</v>
      </c>
      <c r="L156" s="106">
        <v>17.391304347826086</v>
      </c>
      <c r="M156" s="101"/>
      <c r="N156" s="101">
        <v>39.130434782608695</v>
      </c>
      <c r="O156" s="101">
        <v>0</v>
      </c>
      <c r="P156" s="101">
        <v>43.478260869565219</v>
      </c>
      <c r="Q156" s="106">
        <v>17.391304347826086</v>
      </c>
      <c r="R156" s="106">
        <v>8.695652173913043</v>
      </c>
      <c r="S156" s="106">
        <v>17.391304347826086</v>
      </c>
      <c r="T156" s="101"/>
      <c r="U156" s="101">
        <v>56.521739130434781</v>
      </c>
      <c r="V156" s="101">
        <v>0</v>
      </c>
      <c r="W156" s="101">
        <v>65.217391304347828</v>
      </c>
      <c r="X156" s="101">
        <v>30.434782608695656</v>
      </c>
      <c r="Y156" s="101">
        <v>26.086956521739129</v>
      </c>
      <c r="Z156" s="101">
        <v>8.695652173913043</v>
      </c>
      <c r="AA156" s="101"/>
      <c r="AB156" s="101">
        <v>34.782608695652172</v>
      </c>
      <c r="AC156" s="101"/>
      <c r="AD156" s="101">
        <v>17.391304347826086</v>
      </c>
      <c r="AE156" s="101">
        <v>100</v>
      </c>
    </row>
    <row r="157" spans="1:31" ht="9.9499999999999993" customHeight="1" x14ac:dyDescent="0.2">
      <c r="A157" s="100" t="s">
        <v>116</v>
      </c>
      <c r="B157" s="101">
        <v>20</v>
      </c>
      <c r="C157" s="106">
        <v>20</v>
      </c>
      <c r="D157" s="106">
        <v>0</v>
      </c>
      <c r="E157" s="106">
        <v>0</v>
      </c>
      <c r="F157" s="101"/>
      <c r="G157" s="101">
        <v>80</v>
      </c>
      <c r="H157" s="101"/>
      <c r="I157" s="101">
        <v>60</v>
      </c>
      <c r="J157" s="106">
        <v>40</v>
      </c>
      <c r="K157" s="106">
        <v>20</v>
      </c>
      <c r="L157" s="106">
        <v>0</v>
      </c>
      <c r="M157" s="101"/>
      <c r="N157" s="101">
        <v>40</v>
      </c>
      <c r="O157" s="101">
        <v>0</v>
      </c>
      <c r="P157" s="101">
        <v>60</v>
      </c>
      <c r="Q157" s="106">
        <v>60</v>
      </c>
      <c r="R157" s="106">
        <v>0</v>
      </c>
      <c r="S157" s="106">
        <v>0</v>
      </c>
      <c r="T157" s="101"/>
      <c r="U157" s="101">
        <v>40</v>
      </c>
      <c r="V157" s="101">
        <v>0</v>
      </c>
      <c r="W157" s="101">
        <v>60</v>
      </c>
      <c r="X157" s="101">
        <v>60</v>
      </c>
      <c r="Y157" s="101">
        <v>0</v>
      </c>
      <c r="Z157" s="101">
        <v>0</v>
      </c>
      <c r="AA157" s="101"/>
      <c r="AB157" s="101">
        <v>40</v>
      </c>
      <c r="AC157" s="101"/>
      <c r="AD157" s="101">
        <v>20</v>
      </c>
      <c r="AE157" s="101">
        <v>100</v>
      </c>
    </row>
    <row r="158" spans="1:31" ht="9.9499999999999993" customHeight="1" x14ac:dyDescent="0.2">
      <c r="A158" s="100" t="s">
        <v>16</v>
      </c>
      <c r="B158" s="101">
        <v>17.314487632508836</v>
      </c>
      <c r="C158" s="106">
        <v>13.427561837455832</v>
      </c>
      <c r="D158" s="106">
        <v>2.8268551236749118</v>
      </c>
      <c r="E158" s="106">
        <v>1.0600706713780919</v>
      </c>
      <c r="F158" s="101"/>
      <c r="G158" s="101">
        <v>82.685512367491171</v>
      </c>
      <c r="H158" s="101"/>
      <c r="I158" s="101">
        <v>18.374558303886925</v>
      </c>
      <c r="J158" s="106">
        <v>13.780918727915195</v>
      </c>
      <c r="K158" s="106">
        <v>2.8268551236749118</v>
      </c>
      <c r="L158" s="106">
        <v>1.7667844522968199</v>
      </c>
      <c r="M158" s="101"/>
      <c r="N158" s="101">
        <v>81.625441696113072</v>
      </c>
      <c r="O158" s="101">
        <v>0</v>
      </c>
      <c r="P158" s="101">
        <v>20.49469964664311</v>
      </c>
      <c r="Q158" s="106">
        <v>15.547703180212014</v>
      </c>
      <c r="R158" s="106">
        <v>3.1802120141342751</v>
      </c>
      <c r="S158" s="106">
        <v>1.7667844522968199</v>
      </c>
      <c r="T158" s="101"/>
      <c r="U158" s="101">
        <v>79.505300353356887</v>
      </c>
      <c r="V158" s="101">
        <v>0</v>
      </c>
      <c r="W158" s="101">
        <v>30.3886925795053</v>
      </c>
      <c r="X158" s="101">
        <v>25.441696113074201</v>
      </c>
      <c r="Y158" s="101">
        <v>3.5335689045936398</v>
      </c>
      <c r="Z158" s="101">
        <v>1.4134275618374559</v>
      </c>
      <c r="AA158" s="101"/>
      <c r="AB158" s="101">
        <v>69.611307420494697</v>
      </c>
      <c r="AC158" s="101"/>
      <c r="AD158" s="101">
        <v>57.950530035335689</v>
      </c>
      <c r="AE158" s="101">
        <v>100</v>
      </c>
    </row>
    <row r="159" spans="1:31" ht="9.9499999999999993" customHeight="1" x14ac:dyDescent="0.2">
      <c r="A159" s="100" t="s">
        <v>17</v>
      </c>
      <c r="B159" s="101">
        <v>31.111111111111111</v>
      </c>
      <c r="C159" s="106">
        <v>15.555555555555555</v>
      </c>
      <c r="D159" s="106">
        <v>10</v>
      </c>
      <c r="E159" s="106">
        <v>5.5555555555555554</v>
      </c>
      <c r="F159" s="101"/>
      <c r="G159" s="101">
        <v>68.888888888888886</v>
      </c>
      <c r="H159" s="101"/>
      <c r="I159" s="101">
        <v>28.888888888888886</v>
      </c>
      <c r="J159" s="106">
        <v>13.333333333333334</v>
      </c>
      <c r="K159" s="106">
        <v>13.333333333333334</v>
      </c>
      <c r="L159" s="106">
        <v>2.2222222222222223</v>
      </c>
      <c r="M159" s="101"/>
      <c r="N159" s="101">
        <v>71.111111111111114</v>
      </c>
      <c r="O159" s="101">
        <v>0</v>
      </c>
      <c r="P159" s="101">
        <v>33.333333333333329</v>
      </c>
      <c r="Q159" s="106">
        <v>16.666666666666664</v>
      </c>
      <c r="R159" s="106">
        <v>14.444444444444443</v>
      </c>
      <c r="S159" s="106">
        <v>2.2222222222222223</v>
      </c>
      <c r="T159" s="101"/>
      <c r="U159" s="101">
        <v>66.666666666666657</v>
      </c>
      <c r="V159" s="101">
        <v>0</v>
      </c>
      <c r="W159" s="101">
        <v>41.111111111111107</v>
      </c>
      <c r="X159" s="101">
        <v>26.666666666666668</v>
      </c>
      <c r="Y159" s="101">
        <v>12.222222222222221</v>
      </c>
      <c r="Z159" s="101">
        <v>2.2222222222222223</v>
      </c>
      <c r="AA159" s="101"/>
      <c r="AB159" s="101">
        <v>58.888888888888893</v>
      </c>
      <c r="AC159" s="101"/>
      <c r="AD159" s="101">
        <v>40</v>
      </c>
      <c r="AE159" s="101">
        <v>100</v>
      </c>
    </row>
    <row r="160" spans="1:31" ht="9.9499999999999993" customHeight="1" x14ac:dyDescent="0.2">
      <c r="A160" s="100" t="s">
        <v>18</v>
      </c>
      <c r="B160" s="101">
        <v>23.943661971830984</v>
      </c>
      <c r="C160" s="106">
        <v>9.8591549295774641</v>
      </c>
      <c r="D160" s="106">
        <v>8.4507042253521121</v>
      </c>
      <c r="E160" s="106">
        <v>5.6338028169014089</v>
      </c>
      <c r="F160" s="101"/>
      <c r="G160" s="101">
        <v>76.056338028169009</v>
      </c>
      <c r="H160" s="101"/>
      <c r="I160" s="101">
        <v>26.760563380281688</v>
      </c>
      <c r="J160" s="106">
        <v>9.8591549295774641</v>
      </c>
      <c r="K160" s="106">
        <v>12.676056338028168</v>
      </c>
      <c r="L160" s="106">
        <v>4.225352112676056</v>
      </c>
      <c r="M160" s="101"/>
      <c r="N160" s="101">
        <v>73.239436619718319</v>
      </c>
      <c r="O160" s="101">
        <v>0</v>
      </c>
      <c r="P160" s="101">
        <v>26.760563380281688</v>
      </c>
      <c r="Q160" s="106">
        <v>11.267605633802818</v>
      </c>
      <c r="R160" s="106">
        <v>11.267605633802818</v>
      </c>
      <c r="S160" s="106">
        <v>4.225352112676056</v>
      </c>
      <c r="T160" s="101"/>
      <c r="U160" s="101">
        <v>73.239436619718319</v>
      </c>
      <c r="V160" s="101">
        <v>0</v>
      </c>
      <c r="W160" s="101">
        <v>30.985915492957744</v>
      </c>
      <c r="X160" s="101">
        <v>16.901408450704224</v>
      </c>
      <c r="Y160" s="101">
        <v>11.267605633802818</v>
      </c>
      <c r="Z160" s="101">
        <v>2.8169014084507045</v>
      </c>
      <c r="AA160" s="101"/>
      <c r="AB160" s="101">
        <v>69.014084507042256</v>
      </c>
      <c r="AC160" s="101"/>
      <c r="AD160" s="101">
        <v>52.112676056338024</v>
      </c>
      <c r="AE160" s="101">
        <v>100</v>
      </c>
    </row>
    <row r="161" spans="1:31" ht="6.65" customHeight="1" x14ac:dyDescent="0.2">
      <c r="A161" s="100"/>
      <c r="B161" s="101"/>
      <c r="C161" s="106"/>
      <c r="D161" s="106"/>
      <c r="E161" s="106"/>
      <c r="F161" s="101"/>
      <c r="G161" s="101"/>
      <c r="H161" s="101"/>
      <c r="I161" s="101"/>
      <c r="J161" s="106"/>
      <c r="K161" s="106"/>
      <c r="L161" s="106"/>
      <c r="M161" s="101"/>
      <c r="N161" s="101"/>
      <c r="O161" s="101"/>
      <c r="P161" s="101"/>
      <c r="Q161" s="106"/>
      <c r="R161" s="106"/>
      <c r="S161" s="106"/>
      <c r="T161" s="101"/>
      <c r="U161" s="101"/>
      <c r="V161" s="101"/>
      <c r="W161" s="101"/>
      <c r="X161" s="101"/>
      <c r="Y161" s="101"/>
      <c r="Z161" s="101"/>
      <c r="AA161" s="101"/>
      <c r="AB161" s="101"/>
      <c r="AC161" s="101"/>
      <c r="AD161" s="101"/>
      <c r="AE161" s="101"/>
    </row>
    <row r="162" spans="1:31" s="79" customFormat="1" ht="9.9499999999999993" customHeight="1" x14ac:dyDescent="0.2">
      <c r="A162" s="129" t="s">
        <v>89</v>
      </c>
      <c r="B162" s="130">
        <v>25.53986710963455</v>
      </c>
      <c r="C162" s="195">
        <v>15.257475083056478</v>
      </c>
      <c r="D162" s="195">
        <v>6.7524916943521598</v>
      </c>
      <c r="E162" s="195">
        <v>3.5299003322259139</v>
      </c>
      <c r="F162" s="130"/>
      <c r="G162" s="130">
        <v>74.460132890365443</v>
      </c>
      <c r="H162" s="130"/>
      <c r="I162" s="130">
        <v>31.121262458471762</v>
      </c>
      <c r="J162" s="195">
        <v>17.242524916943523</v>
      </c>
      <c r="K162" s="195">
        <v>8.1810631229235877</v>
      </c>
      <c r="L162" s="195">
        <v>5.6976744186046515</v>
      </c>
      <c r="M162" s="130"/>
      <c r="N162" s="130">
        <v>68.878737541528238</v>
      </c>
      <c r="O162" s="130">
        <v>0</v>
      </c>
      <c r="P162" s="130">
        <v>31.05481727574751</v>
      </c>
      <c r="Q162" s="195">
        <v>17.043189368770765</v>
      </c>
      <c r="R162" s="195">
        <v>8.2973421926910298</v>
      </c>
      <c r="S162" s="195">
        <v>5.7142857142857144</v>
      </c>
      <c r="T162" s="130"/>
      <c r="U162" s="130">
        <v>68.94518272425249</v>
      </c>
      <c r="V162" s="130">
        <v>0</v>
      </c>
      <c r="W162" s="130">
        <v>35.705980066445179</v>
      </c>
      <c r="X162" s="130">
        <v>21.976744186046513</v>
      </c>
      <c r="Y162" s="130">
        <v>8.6378737541528228</v>
      </c>
      <c r="Z162" s="130">
        <v>5.0913621262458468</v>
      </c>
      <c r="AA162" s="130"/>
      <c r="AB162" s="130">
        <v>64.294019933554807</v>
      </c>
      <c r="AC162" s="130"/>
      <c r="AD162" s="130">
        <v>46.794019933554814</v>
      </c>
      <c r="AE162" s="130">
        <v>100</v>
      </c>
    </row>
    <row r="163" spans="1:31" ht="9.9499999999999993" customHeight="1" x14ac:dyDescent="0.2">
      <c r="A163" s="100" t="s">
        <v>151</v>
      </c>
      <c r="B163" s="101">
        <v>50</v>
      </c>
      <c r="C163" s="106">
        <v>37.5</v>
      </c>
      <c r="D163" s="106">
        <v>10</v>
      </c>
      <c r="E163" s="106">
        <v>2.5</v>
      </c>
      <c r="F163" s="101"/>
      <c r="G163" s="101">
        <v>50</v>
      </c>
      <c r="H163" s="101"/>
      <c r="I163" s="101">
        <v>55.000000000000007</v>
      </c>
      <c r="J163" s="106">
        <v>17.5</v>
      </c>
      <c r="K163" s="106">
        <v>30</v>
      </c>
      <c r="L163" s="106">
        <v>7.5</v>
      </c>
      <c r="M163" s="101"/>
      <c r="N163" s="101">
        <v>45</v>
      </c>
      <c r="O163" s="101">
        <v>0</v>
      </c>
      <c r="P163" s="101">
        <v>62.5</v>
      </c>
      <c r="Q163" s="106">
        <v>25</v>
      </c>
      <c r="R163" s="106">
        <v>20</v>
      </c>
      <c r="S163" s="106">
        <v>17.5</v>
      </c>
      <c r="T163" s="101"/>
      <c r="U163" s="101">
        <v>37.5</v>
      </c>
      <c r="V163" s="101">
        <v>0</v>
      </c>
      <c r="W163" s="101">
        <v>72.5</v>
      </c>
      <c r="X163" s="101">
        <v>40</v>
      </c>
      <c r="Y163" s="101">
        <v>30</v>
      </c>
      <c r="Z163" s="101">
        <v>2.5</v>
      </c>
      <c r="AA163" s="101"/>
      <c r="AB163" s="101">
        <v>27.500000000000004</v>
      </c>
      <c r="AC163" s="101"/>
      <c r="AD163" s="101">
        <v>12.5</v>
      </c>
      <c r="AE163" s="101">
        <v>100</v>
      </c>
    </row>
    <row r="164" spans="1:31" ht="9.9499999999999993" customHeight="1" x14ac:dyDescent="0.2">
      <c r="A164" s="100" t="s">
        <v>159</v>
      </c>
      <c r="B164" s="101">
        <v>48.543689320388353</v>
      </c>
      <c r="C164" s="106">
        <v>31.067961165048541</v>
      </c>
      <c r="D164" s="106">
        <v>14.563106796116504</v>
      </c>
      <c r="E164" s="106">
        <v>2.912621359223301</v>
      </c>
      <c r="F164" s="101"/>
      <c r="G164" s="101">
        <v>51.456310679611647</v>
      </c>
      <c r="H164" s="101"/>
      <c r="I164" s="101">
        <v>64.077669902912632</v>
      </c>
      <c r="J164" s="106">
        <v>33.009708737864081</v>
      </c>
      <c r="K164" s="106">
        <v>16.50485436893204</v>
      </c>
      <c r="L164" s="106">
        <v>14.563106796116504</v>
      </c>
      <c r="M164" s="101"/>
      <c r="N164" s="101">
        <v>35.922330097087382</v>
      </c>
      <c r="O164" s="101">
        <v>0</v>
      </c>
      <c r="P164" s="101">
        <v>62.135922330097081</v>
      </c>
      <c r="Q164" s="106">
        <v>27.184466019417474</v>
      </c>
      <c r="R164" s="106">
        <v>20.388349514563107</v>
      </c>
      <c r="S164" s="106">
        <v>14.563106796116504</v>
      </c>
      <c r="T164" s="101"/>
      <c r="U164" s="101">
        <v>37.864077669902912</v>
      </c>
      <c r="V164" s="101">
        <v>0</v>
      </c>
      <c r="W164" s="101">
        <v>61.165048543689316</v>
      </c>
      <c r="X164" s="101">
        <v>36.893203883495147</v>
      </c>
      <c r="Y164" s="101">
        <v>19.417475728155338</v>
      </c>
      <c r="Z164" s="101">
        <v>4.8543689320388346</v>
      </c>
      <c r="AA164" s="101"/>
      <c r="AB164" s="101">
        <v>38.834951456310677</v>
      </c>
      <c r="AC164" s="101"/>
      <c r="AD164" s="101">
        <v>17.475728155339805</v>
      </c>
      <c r="AE164" s="101">
        <v>100</v>
      </c>
    </row>
    <row r="165" spans="1:31" ht="9.9499999999999993" customHeight="1" x14ac:dyDescent="0.2">
      <c r="A165" s="100" t="s">
        <v>115</v>
      </c>
      <c r="B165" s="101">
        <v>23.866541100497781</v>
      </c>
      <c r="C165" s="106">
        <v>12.928830889277545</v>
      </c>
      <c r="D165" s="106">
        <v>7.2245392170052467</v>
      </c>
      <c r="E165" s="106">
        <v>3.7131709942149871</v>
      </c>
      <c r="F165" s="101"/>
      <c r="G165" s="101">
        <v>76.133458899502216</v>
      </c>
      <c r="H165" s="101"/>
      <c r="I165" s="101">
        <v>29.476658146105205</v>
      </c>
      <c r="J165" s="106">
        <v>14.906498049239877</v>
      </c>
      <c r="K165" s="106">
        <v>8.704426207453249</v>
      </c>
      <c r="L165" s="106">
        <v>5.8657338894120814</v>
      </c>
      <c r="M165" s="101"/>
      <c r="N165" s="101">
        <v>70.523341853894792</v>
      </c>
      <c r="O165" s="101">
        <v>0</v>
      </c>
      <c r="P165" s="101">
        <v>29.409390555630299</v>
      </c>
      <c r="Q165" s="106">
        <v>14.449078434010493</v>
      </c>
      <c r="R165" s="106">
        <v>9.0273106417328144</v>
      </c>
      <c r="S165" s="106">
        <v>5.9330014798869897</v>
      </c>
      <c r="T165" s="101"/>
      <c r="U165" s="101">
        <v>70.590609444369704</v>
      </c>
      <c r="V165" s="101">
        <v>0</v>
      </c>
      <c r="W165" s="101">
        <v>32.988026368895468</v>
      </c>
      <c r="X165" s="101">
        <v>17.893179066325846</v>
      </c>
      <c r="Y165" s="101">
        <v>9.2560204493475045</v>
      </c>
      <c r="Z165" s="101">
        <v>5.8388268532221179</v>
      </c>
      <c r="AA165" s="101"/>
      <c r="AB165" s="101">
        <v>67.011973631104539</v>
      </c>
      <c r="AC165" s="101"/>
      <c r="AD165" s="101">
        <v>48.836270684784076</v>
      </c>
      <c r="AE165" s="101">
        <v>100</v>
      </c>
    </row>
    <row r="166" spans="1:31" ht="9.9499999999999993" customHeight="1" x14ac:dyDescent="0.2">
      <c r="A166" s="131" t="s">
        <v>21</v>
      </c>
      <c r="B166" s="106">
        <v>19.55296404275996</v>
      </c>
      <c r="C166" s="106">
        <v>10.884353741496598</v>
      </c>
      <c r="D166" s="106">
        <v>5.7142857142857144</v>
      </c>
      <c r="E166" s="106">
        <v>2.9543245869776484</v>
      </c>
      <c r="F166" s="106"/>
      <c r="G166" s="106">
        <v>80.447035957240047</v>
      </c>
      <c r="H166" s="106"/>
      <c r="I166" s="106">
        <v>22.332361516034986</v>
      </c>
      <c r="J166" s="106">
        <v>11.273080660835763</v>
      </c>
      <c r="K166" s="106">
        <v>6.6083576287657912</v>
      </c>
      <c r="L166" s="106">
        <v>4.4509232264334306</v>
      </c>
      <c r="M166" s="106"/>
      <c r="N166" s="106">
        <v>77.667638483965021</v>
      </c>
      <c r="O166" s="106">
        <v>0</v>
      </c>
      <c r="P166" s="106">
        <v>22.060252672497572</v>
      </c>
      <c r="Q166" s="106">
        <v>11.311953352769679</v>
      </c>
      <c r="R166" s="106">
        <v>6.3751214771622937</v>
      </c>
      <c r="S166" s="106">
        <v>4.3731778425655978</v>
      </c>
      <c r="T166" s="106"/>
      <c r="U166" s="106">
        <v>77.939747327502431</v>
      </c>
      <c r="V166" s="106">
        <v>0</v>
      </c>
      <c r="W166" s="106">
        <v>26.938775510204081</v>
      </c>
      <c r="X166" s="106">
        <v>15.354713313896987</v>
      </c>
      <c r="Y166" s="106">
        <v>7.035957240038873</v>
      </c>
      <c r="Z166" s="106">
        <v>4.5481049562682214</v>
      </c>
      <c r="AA166" s="106"/>
      <c r="AB166" s="106">
        <v>73.061224489795919</v>
      </c>
      <c r="AC166" s="106"/>
      <c r="AD166" s="106">
        <v>57.201166180758023</v>
      </c>
      <c r="AE166" s="106">
        <v>100</v>
      </c>
    </row>
    <row r="167" spans="1:31" ht="9.9499999999999993" customHeight="1" x14ac:dyDescent="0.2">
      <c r="A167" s="131" t="s">
        <v>23</v>
      </c>
      <c r="B167" s="106">
        <v>31.444444444444446</v>
      </c>
      <c r="C167" s="106">
        <v>16.611111111111111</v>
      </c>
      <c r="D167" s="106">
        <v>9.8888888888888893</v>
      </c>
      <c r="E167" s="106">
        <v>4.9444444444444446</v>
      </c>
      <c r="F167" s="106"/>
      <c r="G167" s="106">
        <v>68.555555555555557</v>
      </c>
      <c r="H167" s="106"/>
      <c r="I167" s="106">
        <v>43.388888888888886</v>
      </c>
      <c r="J167" s="106">
        <v>22.222222222222221</v>
      </c>
      <c r="K167" s="106">
        <v>12.388888888888889</v>
      </c>
      <c r="L167" s="106">
        <v>8.7777777777777768</v>
      </c>
      <c r="M167" s="106"/>
      <c r="N167" s="106">
        <v>56.611111111111114</v>
      </c>
      <c r="O167" s="106">
        <v>0</v>
      </c>
      <c r="P167" s="106">
        <v>43.722222222222221</v>
      </c>
      <c r="Q167" s="106">
        <v>21</v>
      </c>
      <c r="R167" s="106">
        <v>13.666666666666666</v>
      </c>
      <c r="S167" s="106">
        <v>9.0555555555555554</v>
      </c>
      <c r="T167" s="106"/>
      <c r="U167" s="106">
        <v>56.277777777777786</v>
      </c>
      <c r="V167" s="106">
        <v>0</v>
      </c>
      <c r="W167" s="106">
        <v>44.222222222222221</v>
      </c>
      <c r="X167" s="106">
        <v>22.888888888888889</v>
      </c>
      <c r="Y167" s="106">
        <v>13.222222222222221</v>
      </c>
      <c r="Z167" s="106">
        <v>8.1111111111111107</v>
      </c>
      <c r="AA167" s="106"/>
      <c r="AB167" s="106">
        <v>55.777777777777779</v>
      </c>
      <c r="AC167" s="106"/>
      <c r="AD167" s="106">
        <v>32</v>
      </c>
      <c r="AE167" s="106">
        <v>100</v>
      </c>
    </row>
    <row r="168" spans="1:31" ht="9.9499999999999993" customHeight="1" x14ac:dyDescent="0.2">
      <c r="A168" s="131" t="s">
        <v>22</v>
      </c>
      <c r="B168" s="106">
        <v>41.393442622950822</v>
      </c>
      <c r="C168" s="106">
        <v>20.901639344262296</v>
      </c>
      <c r="D168" s="106">
        <v>13.319672131147541</v>
      </c>
      <c r="E168" s="106">
        <v>7.1721311475409832</v>
      </c>
      <c r="F168" s="106"/>
      <c r="G168" s="106">
        <v>58.606557377049185</v>
      </c>
      <c r="H168" s="106"/>
      <c r="I168" s="106">
        <v>53.483606557377051</v>
      </c>
      <c r="J168" s="106">
        <v>26.229508196721312</v>
      </c>
      <c r="K168" s="106">
        <v>17.21311475409836</v>
      </c>
      <c r="L168" s="106">
        <v>10.040983606557377</v>
      </c>
      <c r="M168" s="106"/>
      <c r="N168" s="106">
        <v>46.516393442622949</v>
      </c>
      <c r="O168" s="106">
        <v>0</v>
      </c>
      <c r="P168" s="106">
        <v>54.098360655737707</v>
      </c>
      <c r="Q168" s="106">
        <v>23.360655737704921</v>
      </c>
      <c r="R168" s="106">
        <v>19.877049180327869</v>
      </c>
      <c r="S168" s="106">
        <v>10.860655737704917</v>
      </c>
      <c r="T168" s="106"/>
      <c r="U168" s="106">
        <v>45.901639344262293</v>
      </c>
      <c r="V168" s="106">
        <v>0</v>
      </c>
      <c r="W168" s="106">
        <v>55.327868852459019</v>
      </c>
      <c r="X168" s="106">
        <v>26.229508196721312</v>
      </c>
      <c r="Y168" s="106">
        <v>18.032786885245901</v>
      </c>
      <c r="Z168" s="106">
        <v>11.065573770491802</v>
      </c>
      <c r="AA168" s="106"/>
      <c r="AB168" s="106">
        <v>44.672131147540981</v>
      </c>
      <c r="AC168" s="106"/>
      <c r="AD168" s="106">
        <v>22.745901639344261</v>
      </c>
      <c r="AE168" s="106">
        <v>100</v>
      </c>
    </row>
    <row r="169" spans="1:31" ht="9.9499999999999993" customHeight="1" x14ac:dyDescent="0.2">
      <c r="A169" s="114" t="s">
        <v>117</v>
      </c>
      <c r="B169" s="101">
        <v>22.834645669291341</v>
      </c>
      <c r="C169" s="106">
        <v>12.401574803149607</v>
      </c>
      <c r="D169" s="106">
        <v>6.8897637795275593</v>
      </c>
      <c r="E169" s="106">
        <v>3.5433070866141732</v>
      </c>
      <c r="F169" s="101"/>
      <c r="G169" s="101">
        <v>77.165354330708652</v>
      </c>
      <c r="H169" s="101"/>
      <c r="I169" s="101">
        <v>29.7244094488189</v>
      </c>
      <c r="J169" s="106">
        <v>15.551181102362206</v>
      </c>
      <c r="K169" s="106">
        <v>7.6771653543307092</v>
      </c>
      <c r="L169" s="106">
        <v>6.4960629921259834</v>
      </c>
      <c r="M169" s="101"/>
      <c r="N169" s="101">
        <v>70.275590551181097</v>
      </c>
      <c r="O169" s="101">
        <v>0</v>
      </c>
      <c r="P169" s="101">
        <v>29.330708661417322</v>
      </c>
      <c r="Q169" s="106">
        <v>15.157480314960631</v>
      </c>
      <c r="R169" s="106">
        <v>9.4488188976377945</v>
      </c>
      <c r="S169" s="106">
        <v>4.7244094488188972</v>
      </c>
      <c r="T169" s="101"/>
      <c r="U169" s="101">
        <v>70.669291338582667</v>
      </c>
      <c r="V169" s="101">
        <v>0</v>
      </c>
      <c r="W169" s="101">
        <v>29.527559055118108</v>
      </c>
      <c r="X169" s="101">
        <v>16.535433070866144</v>
      </c>
      <c r="Y169" s="101">
        <v>8.2677165354330722</v>
      </c>
      <c r="Z169" s="101">
        <v>4.7244094488188972</v>
      </c>
      <c r="AA169" s="101"/>
      <c r="AB169" s="101">
        <v>70.472440944881882</v>
      </c>
      <c r="AC169" s="101"/>
      <c r="AD169" s="101">
        <v>53.937007874015755</v>
      </c>
      <c r="AE169" s="101">
        <v>100</v>
      </c>
    </row>
    <row r="170" spans="1:31" ht="9.9499999999999993" customHeight="1" x14ac:dyDescent="0.2">
      <c r="A170" s="100" t="s">
        <v>14</v>
      </c>
      <c r="B170" s="101">
        <v>40.74074074074074</v>
      </c>
      <c r="C170" s="106">
        <v>23.280423280423278</v>
      </c>
      <c r="D170" s="106">
        <v>7.9365079365079358</v>
      </c>
      <c r="E170" s="106">
        <v>9.5238095238095237</v>
      </c>
      <c r="F170" s="101"/>
      <c r="G170" s="101">
        <v>59.259259259259252</v>
      </c>
      <c r="H170" s="101"/>
      <c r="I170" s="101">
        <v>58.201058201058196</v>
      </c>
      <c r="J170" s="106">
        <v>28.042328042328041</v>
      </c>
      <c r="K170" s="106">
        <v>13.756613756613756</v>
      </c>
      <c r="L170" s="106">
        <v>16.402116402116402</v>
      </c>
      <c r="M170" s="101"/>
      <c r="N170" s="101">
        <v>41.798941798941797</v>
      </c>
      <c r="O170" s="101">
        <v>0</v>
      </c>
      <c r="P170" s="101">
        <v>48.677248677248677</v>
      </c>
      <c r="Q170" s="106">
        <v>19.576719576719576</v>
      </c>
      <c r="R170" s="106">
        <v>9.5238095238095237</v>
      </c>
      <c r="S170" s="106">
        <v>19.576719576719576</v>
      </c>
      <c r="T170" s="101"/>
      <c r="U170" s="101">
        <v>51.322751322751323</v>
      </c>
      <c r="V170" s="101">
        <v>0</v>
      </c>
      <c r="W170" s="101">
        <v>55.026455026455025</v>
      </c>
      <c r="X170" s="101">
        <v>28.571428571428569</v>
      </c>
      <c r="Y170" s="101">
        <v>14.285714285714285</v>
      </c>
      <c r="Z170" s="101">
        <v>12.169312169312169</v>
      </c>
      <c r="AA170" s="101"/>
      <c r="AB170" s="101">
        <v>44.973544973544968</v>
      </c>
      <c r="AC170" s="101"/>
      <c r="AD170" s="101">
        <v>17.460317460317459</v>
      </c>
      <c r="AE170" s="101">
        <v>100</v>
      </c>
    </row>
    <row r="171" spans="1:31" ht="9.9499999999999993" customHeight="1" x14ac:dyDescent="0.2">
      <c r="A171" s="100" t="s">
        <v>116</v>
      </c>
      <c r="B171" s="101">
        <v>60</v>
      </c>
      <c r="C171" s="106">
        <v>45.714285714285715</v>
      </c>
      <c r="D171" s="106">
        <v>12.857142857142856</v>
      </c>
      <c r="E171" s="106">
        <v>1.4285714285714286</v>
      </c>
      <c r="F171" s="101"/>
      <c r="G171" s="101">
        <v>40</v>
      </c>
      <c r="H171" s="101"/>
      <c r="I171" s="101">
        <v>77.142857142857153</v>
      </c>
      <c r="J171" s="106">
        <v>41.428571428571431</v>
      </c>
      <c r="K171" s="106">
        <v>24.285714285714285</v>
      </c>
      <c r="L171" s="106">
        <v>11.428571428571429</v>
      </c>
      <c r="M171" s="101"/>
      <c r="N171" s="101">
        <v>22.857142857142858</v>
      </c>
      <c r="O171" s="101">
        <v>0</v>
      </c>
      <c r="P171" s="101">
        <v>75.714285714285708</v>
      </c>
      <c r="Q171" s="106">
        <v>48.571428571428569</v>
      </c>
      <c r="R171" s="106">
        <v>15.714285714285714</v>
      </c>
      <c r="S171" s="106">
        <v>11.428571428571429</v>
      </c>
      <c r="T171" s="101"/>
      <c r="U171" s="101">
        <v>24.285714285714285</v>
      </c>
      <c r="V171" s="101">
        <v>0</v>
      </c>
      <c r="W171" s="101">
        <v>75.714285714285708</v>
      </c>
      <c r="X171" s="101">
        <v>65.714285714285708</v>
      </c>
      <c r="Y171" s="101">
        <v>7.1428571428571423</v>
      </c>
      <c r="Z171" s="101">
        <v>2.8571428571428572</v>
      </c>
      <c r="AA171" s="101"/>
      <c r="AB171" s="101">
        <v>24.285714285714285</v>
      </c>
      <c r="AC171" s="101"/>
      <c r="AD171" s="101">
        <v>4.2857142857142856</v>
      </c>
      <c r="AE171" s="101">
        <v>100</v>
      </c>
    </row>
    <row r="172" spans="1:31" ht="9.9499999999999993" customHeight="1" x14ac:dyDescent="0.2">
      <c r="A172" s="100" t="s">
        <v>16</v>
      </c>
      <c r="B172" s="101">
        <v>23.472527472527471</v>
      </c>
      <c r="C172" s="106">
        <v>17.846153846153847</v>
      </c>
      <c r="D172" s="106">
        <v>4.1758241758241752</v>
      </c>
      <c r="E172" s="106">
        <v>1.4505494505494507</v>
      </c>
      <c r="F172" s="101"/>
      <c r="G172" s="101">
        <v>76.527472527472526</v>
      </c>
      <c r="H172" s="101"/>
      <c r="I172" s="101">
        <v>25.582417582417584</v>
      </c>
      <c r="J172" s="106">
        <v>18.549450549450551</v>
      </c>
      <c r="K172" s="106">
        <v>4.7032967032967035</v>
      </c>
      <c r="L172" s="106">
        <v>2.3296703296703294</v>
      </c>
      <c r="M172" s="101"/>
      <c r="N172" s="101">
        <v>74.417582417582423</v>
      </c>
      <c r="O172" s="101">
        <v>0</v>
      </c>
      <c r="P172" s="101">
        <v>26.461538461538463</v>
      </c>
      <c r="Q172" s="106">
        <v>19.868131868131869</v>
      </c>
      <c r="R172" s="106">
        <v>4.4395604395604398</v>
      </c>
      <c r="S172" s="106">
        <v>2.1538461538461537</v>
      </c>
      <c r="T172" s="101"/>
      <c r="U172" s="101">
        <v>73.538461538461547</v>
      </c>
      <c r="V172" s="101">
        <v>0</v>
      </c>
      <c r="W172" s="101">
        <v>34.241758241758241</v>
      </c>
      <c r="X172" s="101">
        <v>27.736263736263737</v>
      </c>
      <c r="Y172" s="101">
        <v>4.9230769230769234</v>
      </c>
      <c r="Z172" s="101">
        <v>1.5824175824175823</v>
      </c>
      <c r="AA172" s="101"/>
      <c r="AB172" s="101">
        <v>65.758241758241752</v>
      </c>
      <c r="AC172" s="101"/>
      <c r="AD172" s="101">
        <v>51.516483516483511</v>
      </c>
      <c r="AE172" s="101">
        <v>100</v>
      </c>
    </row>
    <row r="173" spans="1:31" ht="9.9499999999999993" customHeight="1" x14ac:dyDescent="0.2">
      <c r="A173" s="100" t="s">
        <v>17</v>
      </c>
      <c r="B173" s="101">
        <v>34.129692832764505</v>
      </c>
      <c r="C173" s="106">
        <v>22.525597269624573</v>
      </c>
      <c r="D173" s="106">
        <v>7.1672354948805461</v>
      </c>
      <c r="E173" s="106">
        <v>4.4368600682593859</v>
      </c>
      <c r="F173" s="101"/>
      <c r="G173" s="101">
        <v>65.870307167235495</v>
      </c>
      <c r="H173" s="101"/>
      <c r="I173" s="101">
        <v>42.662116040955631</v>
      </c>
      <c r="J173" s="106">
        <v>25.767918088737201</v>
      </c>
      <c r="K173" s="106">
        <v>9.0443686006825939</v>
      </c>
      <c r="L173" s="106">
        <v>7.8498293515358366</v>
      </c>
      <c r="M173" s="101"/>
      <c r="N173" s="101">
        <v>57.337883959044369</v>
      </c>
      <c r="O173" s="101">
        <v>0</v>
      </c>
      <c r="P173" s="101">
        <v>42.491467576791806</v>
      </c>
      <c r="Q173" s="106">
        <v>24.232081911262799</v>
      </c>
      <c r="R173" s="106">
        <v>10.580204778156997</v>
      </c>
      <c r="S173" s="106">
        <v>7.6791808873720138</v>
      </c>
      <c r="T173" s="101"/>
      <c r="U173" s="101">
        <v>57.508532423208194</v>
      </c>
      <c r="V173" s="101">
        <v>0</v>
      </c>
      <c r="W173" s="101">
        <v>46.416382252559728</v>
      </c>
      <c r="X173" s="101">
        <v>31.911262798634809</v>
      </c>
      <c r="Y173" s="101">
        <v>8.8737201365187719</v>
      </c>
      <c r="Z173" s="101">
        <v>5.6313993174061432</v>
      </c>
      <c r="AA173" s="101"/>
      <c r="AB173" s="101">
        <v>53.583617747440272</v>
      </c>
      <c r="AC173" s="101"/>
      <c r="AD173" s="101">
        <v>34.30034129692833</v>
      </c>
      <c r="AE173" s="101">
        <v>100</v>
      </c>
    </row>
    <row r="174" spans="1:31" ht="9.9499999999999993" customHeight="1" x14ac:dyDescent="0.2">
      <c r="A174" s="102" t="s">
        <v>18</v>
      </c>
      <c r="B174" s="103">
        <v>31.33971291866029</v>
      </c>
      <c r="C174" s="196">
        <v>18.181818181818183</v>
      </c>
      <c r="D174" s="196">
        <v>7.2966507177033497</v>
      </c>
      <c r="E174" s="196">
        <v>5.8612440191387556</v>
      </c>
      <c r="F174" s="103"/>
      <c r="G174" s="103">
        <v>68.660287081339703</v>
      </c>
      <c r="H174" s="103"/>
      <c r="I174" s="103">
        <v>38.397129186602868</v>
      </c>
      <c r="J174" s="196">
        <v>23.086124401913878</v>
      </c>
      <c r="K174" s="196">
        <v>8.0143540669856463</v>
      </c>
      <c r="L174" s="196">
        <v>7.2966507177033497</v>
      </c>
      <c r="M174" s="103"/>
      <c r="N174" s="103">
        <v>61.602870813397125</v>
      </c>
      <c r="O174" s="103">
        <v>0</v>
      </c>
      <c r="P174" s="103">
        <v>38.15789473684211</v>
      </c>
      <c r="Q174" s="196">
        <v>23.684210526315788</v>
      </c>
      <c r="R174" s="196">
        <v>7.0574162679425827</v>
      </c>
      <c r="S174" s="196">
        <v>7.4162679425837315</v>
      </c>
      <c r="T174" s="103"/>
      <c r="U174" s="103">
        <v>61.842105263157897</v>
      </c>
      <c r="V174" s="103">
        <v>0</v>
      </c>
      <c r="W174" s="103">
        <v>47.488038277511961</v>
      </c>
      <c r="X174" s="103">
        <v>31.100478468899524</v>
      </c>
      <c r="Y174" s="103">
        <v>9.8086124401913874</v>
      </c>
      <c r="Z174" s="103">
        <v>6.5789473684210522</v>
      </c>
      <c r="AA174" s="103"/>
      <c r="AB174" s="103">
        <v>52.511961722488046</v>
      </c>
      <c r="AC174" s="103"/>
      <c r="AD174" s="103">
        <v>35.645933014354064</v>
      </c>
      <c r="AE174" s="103">
        <v>100</v>
      </c>
    </row>
    <row r="175" spans="1:31" x14ac:dyDescent="0.2">
      <c r="A175" s="90" t="s">
        <v>19</v>
      </c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</row>
    <row r="176" spans="1:31" x14ac:dyDescent="0.2">
      <c r="A176" s="90" t="s">
        <v>149</v>
      </c>
    </row>
    <row r="177" spans="1:31" ht="18" customHeight="1" x14ac:dyDescent="0.3">
      <c r="A177" s="467" t="s">
        <v>150</v>
      </c>
      <c r="B177" s="480"/>
      <c r="C177" s="480"/>
      <c r="D177" s="480"/>
      <c r="E177" s="480"/>
      <c r="F177" s="480"/>
      <c r="G177" s="480"/>
      <c r="H177" s="480"/>
      <c r="I177" s="480"/>
      <c r="J177" s="480"/>
      <c r="K177" s="480"/>
      <c r="L177" s="480"/>
      <c r="M177" s="480"/>
      <c r="N177" s="484"/>
      <c r="O177" s="484"/>
      <c r="P177" s="484"/>
      <c r="Q177" s="484"/>
      <c r="R177" s="484"/>
      <c r="S177" s="484"/>
      <c r="T177" s="484"/>
      <c r="U177" s="484"/>
      <c r="V177" s="484"/>
      <c r="W177" s="484"/>
      <c r="X177" s="484"/>
      <c r="Y177" s="484"/>
      <c r="Z177" s="484"/>
      <c r="AA177" s="484"/>
      <c r="AB177" s="484"/>
      <c r="AC177" s="484"/>
      <c r="AD177" s="484"/>
      <c r="AE177" s="484"/>
    </row>
  </sheetData>
  <mergeCells count="17">
    <mergeCell ref="A2:A4"/>
    <mergeCell ref="C2:AB2"/>
    <mergeCell ref="AD2:AD3"/>
    <mergeCell ref="AE2:AE3"/>
    <mergeCell ref="B3:G3"/>
    <mergeCell ref="I3:N3"/>
    <mergeCell ref="P3:U3"/>
    <mergeCell ref="W3:AB3"/>
    <mergeCell ref="B90:G90"/>
    <mergeCell ref="I90:N90"/>
    <mergeCell ref="P90:U90"/>
    <mergeCell ref="W90:AB90"/>
    <mergeCell ref="A177:AE177"/>
    <mergeCell ref="A89:A91"/>
    <mergeCell ref="C89:AB89"/>
    <mergeCell ref="AD89:AD90"/>
    <mergeCell ref="AE89:AE90"/>
  </mergeCells>
  <pageMargins left="0.66929133858267698" right="0.70866141732283505" top="0.78740157480314998" bottom="0.78740157480314998" header="0.511811023622047" footer="0.511811023622047"/>
  <pageSetup paperSize="9" orientation="portrait" r:id="rId1"/>
  <headerFooter>
    <oddFooter>&amp;L&amp;8ISTITUTO NAZIONALE DI STATISTICA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E22"/>
  <sheetViews>
    <sheetView workbookViewId="0">
      <selection sqref="A1:X1"/>
    </sheetView>
  </sheetViews>
  <sheetFormatPr defaultColWidth="9.19921875" defaultRowHeight="12.1" x14ac:dyDescent="0.25"/>
  <cols>
    <col min="1" max="1" width="28.19921875" style="12" customWidth="1"/>
    <col min="2" max="2" width="5.5" style="12" bestFit="1" customWidth="1"/>
    <col min="3" max="3" width="5.19921875" style="12" bestFit="1" customWidth="1"/>
    <col min="4" max="4" width="4.5" style="12" bestFit="1" customWidth="1"/>
    <col min="5" max="5" width="3.796875" style="12" bestFit="1" customWidth="1"/>
    <col min="6" max="6" width="0.5" style="12" customWidth="1"/>
    <col min="7" max="7" width="5.5" style="12" bestFit="1" customWidth="1"/>
    <col min="8" max="8" width="5.19921875" style="12" bestFit="1" customWidth="1"/>
    <col min="9" max="9" width="4.5" style="12" bestFit="1" customWidth="1"/>
    <col min="10" max="10" width="3.796875" style="12" bestFit="1" customWidth="1"/>
    <col min="11" max="11" width="0.296875" style="12" customWidth="1"/>
    <col min="12" max="12" width="6" style="12" customWidth="1"/>
    <col min="13" max="13" width="0.796875" style="12" customWidth="1"/>
    <col min="14" max="14" width="5.5" style="12" bestFit="1" customWidth="1"/>
    <col min="15" max="15" width="5.19921875" style="12" bestFit="1" customWidth="1"/>
    <col min="16" max="16" width="4.5" style="12" bestFit="1" customWidth="1"/>
    <col min="17" max="17" width="3.796875" style="12" bestFit="1" customWidth="1"/>
    <col min="18" max="18" width="0.69921875" style="12" customWidth="1"/>
    <col min="19" max="19" width="5.5" style="12" bestFit="1" customWidth="1"/>
    <col min="20" max="20" width="5.19921875" style="12" bestFit="1" customWidth="1"/>
    <col min="21" max="21" width="4.5" style="12" bestFit="1" customWidth="1"/>
    <col min="22" max="22" width="3.796875" style="12" bestFit="1" customWidth="1"/>
    <col min="23" max="23" width="0.69921875" style="12" customWidth="1"/>
    <col min="24" max="24" width="5.19921875" style="12" bestFit="1" customWidth="1"/>
    <col min="25" max="16384" width="9.19921875" style="12"/>
  </cols>
  <sheetData>
    <row r="1" spans="1:24" ht="31" customHeight="1" x14ac:dyDescent="0.3">
      <c r="A1" s="534" t="s">
        <v>205</v>
      </c>
      <c r="B1" s="547"/>
      <c r="C1" s="547"/>
      <c r="D1" s="547"/>
      <c r="E1" s="547"/>
      <c r="F1" s="547"/>
      <c r="G1" s="547"/>
      <c r="H1" s="547"/>
      <c r="I1" s="547"/>
      <c r="J1" s="547"/>
      <c r="K1" s="547"/>
      <c r="L1" s="547"/>
      <c r="M1" s="547"/>
      <c r="N1" s="547"/>
      <c r="O1" s="547"/>
      <c r="P1" s="547"/>
      <c r="Q1" s="547"/>
      <c r="R1" s="547"/>
      <c r="S1" s="547"/>
      <c r="T1" s="547"/>
      <c r="U1" s="547"/>
      <c r="V1" s="547"/>
      <c r="W1" s="547"/>
      <c r="X1" s="547"/>
    </row>
    <row r="2" spans="1:24" ht="11.95" customHeight="1" x14ac:dyDescent="0.25">
      <c r="A2" s="521" t="s">
        <v>32</v>
      </c>
      <c r="B2" s="548" t="s">
        <v>47</v>
      </c>
      <c r="C2" s="548"/>
      <c r="D2" s="548"/>
      <c r="E2" s="548"/>
      <c r="F2" s="548"/>
      <c r="G2" s="548"/>
      <c r="H2" s="548"/>
      <c r="I2" s="548"/>
      <c r="J2" s="548"/>
      <c r="K2" s="222"/>
      <c r="L2" s="526" t="s">
        <v>155</v>
      </c>
      <c r="M2" s="206"/>
      <c r="N2" s="548" t="s">
        <v>47</v>
      </c>
      <c r="O2" s="548"/>
      <c r="P2" s="548"/>
      <c r="Q2" s="548"/>
      <c r="R2" s="548"/>
      <c r="S2" s="548"/>
      <c r="T2" s="548"/>
      <c r="U2" s="548"/>
      <c r="V2" s="548"/>
      <c r="W2" s="222"/>
      <c r="X2" s="526" t="s">
        <v>165</v>
      </c>
    </row>
    <row r="3" spans="1:24" ht="11.95" customHeight="1" x14ac:dyDescent="0.25">
      <c r="A3" s="522"/>
      <c r="B3" s="550" t="s">
        <v>45</v>
      </c>
      <c r="C3" s="550"/>
      <c r="D3" s="550"/>
      <c r="E3" s="550"/>
      <c r="F3" s="186"/>
      <c r="G3" s="550" t="s">
        <v>46</v>
      </c>
      <c r="H3" s="550"/>
      <c r="I3" s="550"/>
      <c r="J3" s="550"/>
      <c r="K3" s="220"/>
      <c r="L3" s="549"/>
      <c r="M3" s="186"/>
      <c r="N3" s="550" t="s">
        <v>45</v>
      </c>
      <c r="O3" s="550"/>
      <c r="P3" s="550"/>
      <c r="Q3" s="550"/>
      <c r="R3" s="206"/>
      <c r="S3" s="550" t="s">
        <v>46</v>
      </c>
      <c r="T3" s="550"/>
      <c r="U3" s="550"/>
      <c r="V3" s="550"/>
      <c r="W3" s="220"/>
      <c r="X3" s="549"/>
    </row>
    <row r="4" spans="1:24" ht="11.95" customHeight="1" x14ac:dyDescent="0.25">
      <c r="A4" s="551"/>
      <c r="B4" s="228" t="s">
        <v>41</v>
      </c>
      <c r="C4" s="228" t="s">
        <v>42</v>
      </c>
      <c r="D4" s="228" t="s">
        <v>43</v>
      </c>
      <c r="E4" s="228" t="s">
        <v>44</v>
      </c>
      <c r="F4" s="228"/>
      <c r="G4" s="228" t="s">
        <v>41</v>
      </c>
      <c r="H4" s="228" t="s">
        <v>42</v>
      </c>
      <c r="I4" s="228" t="s">
        <v>43</v>
      </c>
      <c r="J4" s="228" t="s">
        <v>44</v>
      </c>
      <c r="K4" s="186"/>
      <c r="L4" s="549"/>
      <c r="M4" s="186"/>
      <c r="N4" s="228" t="s">
        <v>41</v>
      </c>
      <c r="O4" s="228" t="s">
        <v>42</v>
      </c>
      <c r="P4" s="228" t="s">
        <v>43</v>
      </c>
      <c r="Q4" s="228" t="s">
        <v>44</v>
      </c>
      <c r="R4" s="228"/>
      <c r="S4" s="228" t="s">
        <v>41</v>
      </c>
      <c r="T4" s="228" t="s">
        <v>42</v>
      </c>
      <c r="U4" s="228" t="s">
        <v>43</v>
      </c>
      <c r="V4" s="228" t="s">
        <v>44</v>
      </c>
      <c r="W4" s="186"/>
      <c r="X4" s="549"/>
    </row>
    <row r="5" spans="1:24" ht="9.9499999999999993" customHeight="1" x14ac:dyDescent="0.25">
      <c r="A5" s="49"/>
      <c r="B5" s="226" t="s">
        <v>36</v>
      </c>
      <c r="C5" s="226" t="s">
        <v>36</v>
      </c>
      <c r="D5" s="226" t="s">
        <v>36</v>
      </c>
      <c r="E5" s="226" t="s">
        <v>36</v>
      </c>
      <c r="F5" s="225"/>
      <c r="G5" s="226" t="s">
        <v>36</v>
      </c>
      <c r="H5" s="226" t="s">
        <v>36</v>
      </c>
      <c r="I5" s="226" t="s">
        <v>36</v>
      </c>
      <c r="J5" s="226" t="s">
        <v>36</v>
      </c>
      <c r="K5" s="226"/>
      <c r="L5" s="226" t="s">
        <v>36</v>
      </c>
      <c r="M5" s="232"/>
      <c r="N5" s="226" t="s">
        <v>37</v>
      </c>
      <c r="O5" s="226" t="s">
        <v>37</v>
      </c>
      <c r="P5" s="226" t="s">
        <v>37</v>
      </c>
      <c r="Q5" s="226" t="s">
        <v>37</v>
      </c>
      <c r="R5" s="225"/>
      <c r="S5" s="226" t="s">
        <v>37</v>
      </c>
      <c r="T5" s="226" t="s">
        <v>37</v>
      </c>
      <c r="U5" s="226" t="s">
        <v>37</v>
      </c>
      <c r="V5" s="226" t="s">
        <v>37</v>
      </c>
      <c r="W5" s="225"/>
      <c r="X5" s="227" t="s">
        <v>37</v>
      </c>
    </row>
    <row r="6" spans="1:24" s="9" customFormat="1" ht="18.45" x14ac:dyDescent="0.2">
      <c r="A6" s="224" t="s">
        <v>8</v>
      </c>
      <c r="B6" s="125">
        <v>21</v>
      </c>
      <c r="C6" s="125">
        <v>2</v>
      </c>
      <c r="D6" s="125">
        <v>10</v>
      </c>
      <c r="E6" s="125">
        <v>1</v>
      </c>
      <c r="F6" s="125"/>
      <c r="G6" s="125">
        <v>14</v>
      </c>
      <c r="H6" s="125">
        <v>4</v>
      </c>
      <c r="I6" s="125">
        <v>13</v>
      </c>
      <c r="J6" s="125">
        <v>3</v>
      </c>
      <c r="K6" s="125"/>
      <c r="L6" s="229">
        <v>34</v>
      </c>
      <c r="M6" s="230"/>
      <c r="N6" s="181">
        <v>61.764705882352942</v>
      </c>
      <c r="O6" s="181">
        <v>5.8823529411764701</v>
      </c>
      <c r="P6" s="181">
        <v>29.411764705882355</v>
      </c>
      <c r="Q6" s="181">
        <v>2.9411764705882351</v>
      </c>
      <c r="R6" s="231"/>
      <c r="S6" s="181">
        <v>41.17647058823529</v>
      </c>
      <c r="T6" s="181">
        <v>11.76470588235294</v>
      </c>
      <c r="U6" s="181">
        <v>38.235294117647058</v>
      </c>
      <c r="V6" s="181">
        <v>8.8235294117647065</v>
      </c>
      <c r="W6" s="230"/>
      <c r="X6" s="209">
        <v>100</v>
      </c>
    </row>
    <row r="7" spans="1:24" s="9" customFormat="1" ht="9.9499999999999993" customHeight="1" x14ac:dyDescent="0.2">
      <c r="A7" s="99" t="s">
        <v>9</v>
      </c>
      <c r="B7" s="100">
        <v>22</v>
      </c>
      <c r="C7" s="100">
        <v>3</v>
      </c>
      <c r="D7" s="100">
        <v>10</v>
      </c>
      <c r="E7" s="100">
        <v>5</v>
      </c>
      <c r="F7" s="100"/>
      <c r="G7" s="100">
        <v>14</v>
      </c>
      <c r="H7" s="100">
        <v>6</v>
      </c>
      <c r="I7" s="100">
        <v>14</v>
      </c>
      <c r="J7" s="100">
        <v>6</v>
      </c>
      <c r="K7" s="100"/>
      <c r="L7" s="100">
        <v>40</v>
      </c>
      <c r="M7" s="99"/>
      <c r="N7" s="115">
        <v>55.000000000000007</v>
      </c>
      <c r="O7" s="115">
        <v>7.5</v>
      </c>
      <c r="P7" s="115">
        <v>25</v>
      </c>
      <c r="Q7" s="115">
        <v>12.5</v>
      </c>
      <c r="R7" s="113"/>
      <c r="S7" s="115">
        <v>35</v>
      </c>
      <c r="T7" s="115">
        <v>15</v>
      </c>
      <c r="U7" s="115">
        <v>35</v>
      </c>
      <c r="V7" s="115">
        <v>15</v>
      </c>
      <c r="W7" s="99"/>
      <c r="X7" s="208">
        <v>100</v>
      </c>
    </row>
    <row r="8" spans="1:24" s="9" customFormat="1" ht="9.9499999999999993" customHeight="1" x14ac:dyDescent="0.2">
      <c r="A8" s="99" t="s">
        <v>10</v>
      </c>
      <c r="B8" s="100">
        <v>42</v>
      </c>
      <c r="C8" s="100">
        <v>7</v>
      </c>
      <c r="D8" s="100">
        <v>33</v>
      </c>
      <c r="E8" s="100">
        <v>7</v>
      </c>
      <c r="F8" s="100"/>
      <c r="G8" s="100">
        <v>32</v>
      </c>
      <c r="H8" s="100">
        <v>17</v>
      </c>
      <c r="I8" s="100">
        <v>32</v>
      </c>
      <c r="J8" s="100">
        <v>8</v>
      </c>
      <c r="K8" s="100"/>
      <c r="L8" s="100">
        <v>89</v>
      </c>
      <c r="M8" s="99"/>
      <c r="N8" s="115">
        <v>47.191011235955052</v>
      </c>
      <c r="O8" s="115">
        <v>7.8651685393258424</v>
      </c>
      <c r="P8" s="115">
        <v>37.078651685393261</v>
      </c>
      <c r="Q8" s="115">
        <v>7.8651685393258424</v>
      </c>
      <c r="R8" s="113"/>
      <c r="S8" s="115">
        <v>35.955056179775283</v>
      </c>
      <c r="T8" s="115">
        <v>19.101123595505616</v>
      </c>
      <c r="U8" s="115">
        <v>35.955056179775283</v>
      </c>
      <c r="V8" s="115">
        <v>8.9887640449438209</v>
      </c>
      <c r="W8" s="99"/>
      <c r="X8" s="208">
        <v>100</v>
      </c>
    </row>
    <row r="9" spans="1:24" s="9" customFormat="1" ht="9.9499999999999993" customHeight="1" x14ac:dyDescent="0.2">
      <c r="A9" s="99" t="s">
        <v>11</v>
      </c>
      <c r="B9" s="100">
        <v>2043</v>
      </c>
      <c r="C9" s="100">
        <v>991</v>
      </c>
      <c r="D9" s="100">
        <v>3806</v>
      </c>
      <c r="E9" s="100">
        <v>593</v>
      </c>
      <c r="F9" s="100"/>
      <c r="G9" s="100">
        <v>1620</v>
      </c>
      <c r="H9" s="100">
        <v>1793</v>
      </c>
      <c r="I9" s="100">
        <v>3284</v>
      </c>
      <c r="J9" s="100">
        <v>736</v>
      </c>
      <c r="K9" s="100"/>
      <c r="L9" s="100">
        <v>7433</v>
      </c>
      <c r="M9" s="99"/>
      <c r="N9" s="115">
        <v>27.485537468047895</v>
      </c>
      <c r="O9" s="115">
        <v>13.332436432127</v>
      </c>
      <c r="P9" s="115">
        <v>51.204089869500876</v>
      </c>
      <c r="Q9" s="115">
        <v>7.9779362303242296</v>
      </c>
      <c r="R9" s="113"/>
      <c r="S9" s="115">
        <v>21.794699313870577</v>
      </c>
      <c r="T9" s="115">
        <v>24.122157944302437</v>
      </c>
      <c r="U9" s="115">
        <v>44.181353423920356</v>
      </c>
      <c r="V9" s="115">
        <v>9.9017893179066334</v>
      </c>
      <c r="W9" s="99"/>
      <c r="X9" s="208">
        <v>100</v>
      </c>
    </row>
    <row r="10" spans="1:24" s="18" customFormat="1" ht="9.9499999999999993" customHeight="1" x14ac:dyDescent="0.2">
      <c r="A10" s="104" t="s">
        <v>21</v>
      </c>
      <c r="B10" s="105">
        <v>1232</v>
      </c>
      <c r="C10" s="105">
        <v>639</v>
      </c>
      <c r="D10" s="105">
        <v>2877</v>
      </c>
      <c r="E10" s="105">
        <v>397</v>
      </c>
      <c r="F10" s="105"/>
      <c r="G10" s="105">
        <v>992</v>
      </c>
      <c r="H10" s="105">
        <v>1245</v>
      </c>
      <c r="I10" s="105">
        <v>2403</v>
      </c>
      <c r="J10" s="105">
        <v>505</v>
      </c>
      <c r="K10" s="105"/>
      <c r="L10" s="105">
        <v>5145</v>
      </c>
      <c r="M10" s="104"/>
      <c r="N10" s="176">
        <v>23.945578231292515</v>
      </c>
      <c r="O10" s="176">
        <v>12.419825072886297</v>
      </c>
      <c r="P10" s="176">
        <v>55.91836734693878</v>
      </c>
      <c r="Q10" s="176">
        <v>7.7162293488824103</v>
      </c>
      <c r="R10" s="175"/>
      <c r="S10" s="176">
        <v>19.280855199222547</v>
      </c>
      <c r="T10" s="176">
        <v>24.198250728862973</v>
      </c>
      <c r="U10" s="176">
        <v>46.705539358600582</v>
      </c>
      <c r="V10" s="176">
        <v>9.8153547133138961</v>
      </c>
      <c r="W10" s="104"/>
      <c r="X10" s="211">
        <v>100</v>
      </c>
    </row>
    <row r="11" spans="1:24" s="18" customFormat="1" ht="9.9499999999999993" customHeight="1" x14ac:dyDescent="0.2">
      <c r="A11" s="104" t="s">
        <v>23</v>
      </c>
      <c r="B11" s="105">
        <v>612</v>
      </c>
      <c r="C11" s="105">
        <v>275</v>
      </c>
      <c r="D11" s="105">
        <v>769</v>
      </c>
      <c r="E11" s="105">
        <v>144</v>
      </c>
      <c r="F11" s="105"/>
      <c r="G11" s="105">
        <v>482</v>
      </c>
      <c r="H11" s="105">
        <v>442</v>
      </c>
      <c r="I11" s="105">
        <v>710</v>
      </c>
      <c r="J11" s="105">
        <v>166</v>
      </c>
      <c r="K11" s="105"/>
      <c r="L11" s="105">
        <v>1800</v>
      </c>
      <c r="M11" s="104"/>
      <c r="N11" s="176">
        <v>34</v>
      </c>
      <c r="O11" s="176">
        <v>15.277777777777779</v>
      </c>
      <c r="P11" s="176">
        <v>42.722222222222221</v>
      </c>
      <c r="Q11" s="176">
        <v>8</v>
      </c>
      <c r="R11" s="175"/>
      <c r="S11" s="176">
        <v>26.777777777777779</v>
      </c>
      <c r="T11" s="176">
        <v>24.555555555555557</v>
      </c>
      <c r="U11" s="176">
        <v>39.444444444444443</v>
      </c>
      <c r="V11" s="176">
        <v>9.2222222222222214</v>
      </c>
      <c r="W11" s="104"/>
      <c r="X11" s="211">
        <v>100</v>
      </c>
    </row>
    <row r="12" spans="1:24" s="18" customFormat="1" ht="9.9499999999999993" customHeight="1" x14ac:dyDescent="0.2">
      <c r="A12" s="104" t="s">
        <v>22</v>
      </c>
      <c r="B12" s="105">
        <v>199</v>
      </c>
      <c r="C12" s="105">
        <v>77</v>
      </c>
      <c r="D12" s="105">
        <v>160</v>
      </c>
      <c r="E12" s="105">
        <v>52</v>
      </c>
      <c r="F12" s="105"/>
      <c r="G12" s="105">
        <v>146</v>
      </c>
      <c r="H12" s="105">
        <v>106</v>
      </c>
      <c r="I12" s="105">
        <v>171</v>
      </c>
      <c r="J12" s="105">
        <v>65</v>
      </c>
      <c r="K12" s="105"/>
      <c r="L12" s="105">
        <v>488</v>
      </c>
      <c r="M12" s="104"/>
      <c r="N12" s="176">
        <v>40.778688524590159</v>
      </c>
      <c r="O12" s="176">
        <v>15.778688524590164</v>
      </c>
      <c r="P12" s="176">
        <v>32.786885245901637</v>
      </c>
      <c r="Q12" s="176">
        <v>10.655737704918032</v>
      </c>
      <c r="R12" s="175"/>
      <c r="S12" s="176">
        <v>29.918032786885245</v>
      </c>
      <c r="T12" s="176">
        <v>21.721311475409834</v>
      </c>
      <c r="U12" s="176">
        <v>35.040983606557376</v>
      </c>
      <c r="V12" s="176">
        <v>13.319672131147541</v>
      </c>
      <c r="W12" s="104"/>
      <c r="X12" s="211">
        <v>100</v>
      </c>
    </row>
    <row r="13" spans="1:24" s="9" customFormat="1" ht="9.9499999999999993" customHeight="1" x14ac:dyDescent="0.2">
      <c r="A13" s="99" t="s">
        <v>12</v>
      </c>
      <c r="B13" s="100">
        <v>136</v>
      </c>
      <c r="C13" s="100">
        <v>54</v>
      </c>
      <c r="D13" s="100">
        <v>274</v>
      </c>
      <c r="E13" s="100">
        <v>44</v>
      </c>
      <c r="F13" s="100"/>
      <c r="G13" s="100">
        <v>96</v>
      </c>
      <c r="H13" s="100">
        <v>97</v>
      </c>
      <c r="I13" s="100">
        <v>263</v>
      </c>
      <c r="J13" s="100">
        <v>52</v>
      </c>
      <c r="K13" s="100"/>
      <c r="L13" s="100">
        <v>508</v>
      </c>
      <c r="M13" s="99"/>
      <c r="N13" s="115">
        <v>26.771653543307089</v>
      </c>
      <c r="O13" s="115">
        <v>10.62992125984252</v>
      </c>
      <c r="P13" s="115">
        <v>53.937007874015755</v>
      </c>
      <c r="Q13" s="115">
        <v>8.6614173228346463</v>
      </c>
      <c r="R13" s="113"/>
      <c r="S13" s="115">
        <v>18.897637795275589</v>
      </c>
      <c r="T13" s="115">
        <v>19.094488188976378</v>
      </c>
      <c r="U13" s="115">
        <v>51.771653543307082</v>
      </c>
      <c r="V13" s="115">
        <v>10.236220472440944</v>
      </c>
      <c r="W13" s="99"/>
      <c r="X13" s="208">
        <v>100</v>
      </c>
    </row>
    <row r="14" spans="1:24" s="9" customFormat="1" ht="9.9499999999999993" customHeight="1" x14ac:dyDescent="0.2">
      <c r="A14" s="99" t="s">
        <v>13</v>
      </c>
      <c r="B14" s="100">
        <v>8</v>
      </c>
      <c r="C14" s="100">
        <v>0</v>
      </c>
      <c r="D14" s="100">
        <v>6</v>
      </c>
      <c r="E14" s="100">
        <v>0</v>
      </c>
      <c r="F14" s="100"/>
      <c r="G14" s="100">
        <v>6</v>
      </c>
      <c r="H14" s="100">
        <v>1</v>
      </c>
      <c r="I14" s="100">
        <v>7</v>
      </c>
      <c r="J14" s="100"/>
      <c r="K14" s="100"/>
      <c r="L14" s="100">
        <v>14</v>
      </c>
      <c r="M14" s="99"/>
      <c r="N14" s="115">
        <v>57.142857142857139</v>
      </c>
      <c r="O14" s="115">
        <v>0</v>
      </c>
      <c r="P14" s="115">
        <v>42.857142857142854</v>
      </c>
      <c r="Q14" s="115">
        <v>0</v>
      </c>
      <c r="R14" s="113"/>
      <c r="S14" s="115">
        <v>42.857142857142854</v>
      </c>
      <c r="T14" s="115">
        <v>7.1428571428571423</v>
      </c>
      <c r="U14" s="115">
        <v>50</v>
      </c>
      <c r="V14" s="115">
        <v>0</v>
      </c>
      <c r="W14" s="99"/>
      <c r="X14" s="208">
        <v>100</v>
      </c>
    </row>
    <row r="15" spans="1:24" s="9" customFormat="1" ht="9.9499999999999993" customHeight="1" x14ac:dyDescent="0.2">
      <c r="A15" s="99" t="s">
        <v>14</v>
      </c>
      <c r="B15" s="100">
        <v>97</v>
      </c>
      <c r="C15" s="100">
        <v>15</v>
      </c>
      <c r="D15" s="100">
        <v>58</v>
      </c>
      <c r="E15" s="100">
        <v>19</v>
      </c>
      <c r="F15" s="100"/>
      <c r="G15" s="100">
        <v>77</v>
      </c>
      <c r="H15" s="100">
        <v>24</v>
      </c>
      <c r="I15" s="100">
        <v>61</v>
      </c>
      <c r="J15" s="100">
        <v>27</v>
      </c>
      <c r="K15" s="100"/>
      <c r="L15" s="100">
        <v>189</v>
      </c>
      <c r="M15" s="99"/>
      <c r="N15" s="115">
        <v>51.322751322751323</v>
      </c>
      <c r="O15" s="115">
        <v>7.9365079365079358</v>
      </c>
      <c r="P15" s="115">
        <v>30.687830687830687</v>
      </c>
      <c r="Q15" s="115">
        <v>10.052910052910052</v>
      </c>
      <c r="R15" s="113"/>
      <c r="S15" s="115">
        <v>40.74074074074074</v>
      </c>
      <c r="T15" s="115">
        <v>12.698412698412698</v>
      </c>
      <c r="U15" s="115">
        <v>32.275132275132272</v>
      </c>
      <c r="V15" s="115">
        <v>14.285714285714285</v>
      </c>
      <c r="W15" s="99"/>
      <c r="X15" s="208">
        <v>100</v>
      </c>
    </row>
    <row r="16" spans="1:24" s="9" customFormat="1" ht="9.9499999999999993" customHeight="1" x14ac:dyDescent="0.2">
      <c r="A16" s="99" t="s">
        <v>15</v>
      </c>
      <c r="B16" s="100">
        <v>43</v>
      </c>
      <c r="C16" s="100">
        <v>1</v>
      </c>
      <c r="D16" s="100">
        <v>20</v>
      </c>
      <c r="E16" s="100">
        <v>6</v>
      </c>
      <c r="F16" s="100"/>
      <c r="G16" s="100">
        <v>30</v>
      </c>
      <c r="H16" s="100">
        <v>3</v>
      </c>
      <c r="I16" s="100">
        <v>31</v>
      </c>
      <c r="J16" s="100">
        <v>6</v>
      </c>
      <c r="K16" s="100"/>
      <c r="L16" s="100">
        <v>70</v>
      </c>
      <c r="M16" s="99"/>
      <c r="N16" s="115">
        <v>61.428571428571431</v>
      </c>
      <c r="O16" s="115">
        <v>1.4285714285714286</v>
      </c>
      <c r="P16" s="115">
        <v>28.571428571428569</v>
      </c>
      <c r="Q16" s="115">
        <v>8.5714285714285712</v>
      </c>
      <c r="R16" s="113"/>
      <c r="S16" s="115">
        <v>42.857142857142854</v>
      </c>
      <c r="T16" s="115">
        <v>4.2857142857142856</v>
      </c>
      <c r="U16" s="115">
        <v>44.285714285714285</v>
      </c>
      <c r="V16" s="115">
        <v>8.5714285714285712</v>
      </c>
      <c r="W16" s="99"/>
      <c r="X16" s="208">
        <v>100</v>
      </c>
    </row>
    <row r="17" spans="1:31" s="9" customFormat="1" ht="9.9499999999999993" customHeight="1" x14ac:dyDescent="0.2">
      <c r="A17" s="99" t="s">
        <v>16</v>
      </c>
      <c r="B17" s="100">
        <v>706</v>
      </c>
      <c r="C17" s="100">
        <v>222</v>
      </c>
      <c r="D17" s="100">
        <v>1203</v>
      </c>
      <c r="E17" s="100">
        <v>144</v>
      </c>
      <c r="F17" s="100"/>
      <c r="G17" s="100">
        <v>532</v>
      </c>
      <c r="H17" s="100">
        <v>462</v>
      </c>
      <c r="I17" s="100">
        <v>1104</v>
      </c>
      <c r="J17" s="100">
        <v>177</v>
      </c>
      <c r="K17" s="100"/>
      <c r="L17" s="100">
        <v>2275</v>
      </c>
      <c r="M17" s="99"/>
      <c r="N17" s="115">
        <v>31.032967032967036</v>
      </c>
      <c r="O17" s="115">
        <v>9.7582417582417573</v>
      </c>
      <c r="P17" s="115">
        <v>52.879120879120876</v>
      </c>
      <c r="Q17" s="115">
        <v>6.3296703296703294</v>
      </c>
      <c r="R17" s="113"/>
      <c r="S17" s="115">
        <v>23.384615384615383</v>
      </c>
      <c r="T17" s="115">
        <v>20.307692307692307</v>
      </c>
      <c r="U17" s="115">
        <v>48.527472527472526</v>
      </c>
      <c r="V17" s="115">
        <v>7.7802197802197801</v>
      </c>
      <c r="W17" s="99"/>
      <c r="X17" s="208">
        <v>100</v>
      </c>
    </row>
    <row r="18" spans="1:31" s="9" customFormat="1" ht="9.9499999999999993" customHeight="1" x14ac:dyDescent="0.2">
      <c r="A18" s="99" t="s">
        <v>17</v>
      </c>
      <c r="B18" s="100">
        <v>255</v>
      </c>
      <c r="C18" s="100">
        <v>58</v>
      </c>
      <c r="D18" s="100">
        <v>236</v>
      </c>
      <c r="E18" s="100">
        <v>37</v>
      </c>
      <c r="F18" s="100"/>
      <c r="G18" s="100">
        <v>202</v>
      </c>
      <c r="H18" s="100">
        <v>101</v>
      </c>
      <c r="I18" s="100">
        <v>232</v>
      </c>
      <c r="J18" s="100">
        <v>51</v>
      </c>
      <c r="K18" s="100"/>
      <c r="L18" s="100">
        <v>586</v>
      </c>
      <c r="M18" s="99"/>
      <c r="N18" s="115">
        <v>43.515358361774744</v>
      </c>
      <c r="O18" s="115">
        <v>9.8976109215017072</v>
      </c>
      <c r="P18" s="115">
        <v>40.273037542662117</v>
      </c>
      <c r="Q18" s="115">
        <v>6.3139931740614328</v>
      </c>
      <c r="R18" s="113"/>
      <c r="S18" s="115">
        <v>34.470989761092156</v>
      </c>
      <c r="T18" s="115">
        <v>17.235494880546078</v>
      </c>
      <c r="U18" s="115">
        <v>39.590443686006829</v>
      </c>
      <c r="V18" s="115">
        <v>8.7030716723549499</v>
      </c>
      <c r="W18" s="99"/>
      <c r="X18" s="208">
        <v>100</v>
      </c>
    </row>
    <row r="19" spans="1:31" s="9" customFormat="1" ht="9.9499999999999993" customHeight="1" x14ac:dyDescent="0.2">
      <c r="A19" s="99" t="s">
        <v>18</v>
      </c>
      <c r="B19" s="100">
        <v>315</v>
      </c>
      <c r="C19" s="100">
        <v>105</v>
      </c>
      <c r="D19" s="100">
        <v>362</v>
      </c>
      <c r="E19" s="100">
        <v>54</v>
      </c>
      <c r="F19" s="100"/>
      <c r="G19" s="100">
        <v>231</v>
      </c>
      <c r="H19" s="100">
        <v>206</v>
      </c>
      <c r="I19" s="100">
        <v>332</v>
      </c>
      <c r="J19" s="100">
        <v>67</v>
      </c>
      <c r="K19" s="100"/>
      <c r="L19" s="100">
        <v>836</v>
      </c>
      <c r="M19" s="99"/>
      <c r="N19" s="115">
        <v>37.679425837320572</v>
      </c>
      <c r="O19" s="115">
        <v>12.55980861244019</v>
      </c>
      <c r="P19" s="115">
        <v>43.301435406698566</v>
      </c>
      <c r="Q19" s="115">
        <v>6.4593301435406705</v>
      </c>
      <c r="R19" s="113"/>
      <c r="S19" s="115">
        <v>27.631578947368425</v>
      </c>
      <c r="T19" s="115">
        <v>24.641148325358852</v>
      </c>
      <c r="U19" s="115">
        <v>39.71291866028708</v>
      </c>
      <c r="V19" s="115">
        <v>8.0143540669856463</v>
      </c>
      <c r="W19" s="99"/>
      <c r="X19" s="208">
        <v>100</v>
      </c>
    </row>
    <row r="20" spans="1:31" s="8" customFormat="1" ht="9.9499999999999993" customHeight="1" x14ac:dyDescent="0.25">
      <c r="A20" s="107" t="s">
        <v>2</v>
      </c>
      <c r="B20" s="108">
        <v>3688</v>
      </c>
      <c r="C20" s="108">
        <v>1458</v>
      </c>
      <c r="D20" s="108">
        <v>6018</v>
      </c>
      <c r="E20" s="108">
        <v>910</v>
      </c>
      <c r="F20" s="108"/>
      <c r="G20" s="108">
        <v>2854</v>
      </c>
      <c r="H20" s="108">
        <v>2714</v>
      </c>
      <c r="I20" s="108">
        <v>5373</v>
      </c>
      <c r="J20" s="108">
        <v>1133</v>
      </c>
      <c r="K20" s="108"/>
      <c r="L20" s="108">
        <v>12074</v>
      </c>
      <c r="M20" s="107"/>
      <c r="N20" s="123">
        <v>30.544972668543981</v>
      </c>
      <c r="O20" s="123">
        <v>12.075534205731325</v>
      </c>
      <c r="P20" s="123">
        <v>49.842637071393078</v>
      </c>
      <c r="Q20" s="123">
        <v>7.5368560543316212</v>
      </c>
      <c r="R20" s="120"/>
      <c r="S20" s="123">
        <v>23.63756832864005</v>
      </c>
      <c r="T20" s="123">
        <v>22.478052012589032</v>
      </c>
      <c r="U20" s="123">
        <v>44.500579758158025</v>
      </c>
      <c r="V20" s="123">
        <v>9.3837999006128872</v>
      </c>
      <c r="W20" s="107"/>
      <c r="X20" s="311">
        <v>100</v>
      </c>
    </row>
    <row r="21" spans="1:31" ht="10.55" customHeight="1" x14ac:dyDescent="0.25">
      <c r="A21" s="70" t="s">
        <v>19</v>
      </c>
    </row>
    <row r="22" spans="1:31" ht="26.5" customHeight="1" x14ac:dyDescent="0.3">
      <c r="A22" s="467" t="s">
        <v>122</v>
      </c>
      <c r="B22" s="484"/>
      <c r="C22" s="484"/>
      <c r="D22" s="484"/>
      <c r="E22" s="484"/>
      <c r="F22" s="484"/>
      <c r="G22" s="484"/>
      <c r="H22" s="484"/>
      <c r="I22" s="484"/>
      <c r="J22" s="484"/>
      <c r="K22" s="484"/>
      <c r="L22" s="484"/>
      <c r="M22" s="484"/>
      <c r="N22" s="484"/>
      <c r="O22" s="484"/>
      <c r="P22" s="484"/>
      <c r="Q22" s="484"/>
      <c r="R22" s="484"/>
      <c r="S22" s="484"/>
      <c r="T22" s="484"/>
      <c r="U22" s="484"/>
      <c r="V22" s="484"/>
      <c r="W22" s="484"/>
      <c r="X22" s="484"/>
      <c r="Y22" s="139"/>
      <c r="Z22" s="139"/>
      <c r="AA22" s="139"/>
      <c r="AB22" s="139"/>
      <c r="AC22" s="139"/>
      <c r="AD22" s="139"/>
      <c r="AE22" s="139"/>
    </row>
  </sheetData>
  <mergeCells count="11">
    <mergeCell ref="A1:X1"/>
    <mergeCell ref="A22:X22"/>
    <mergeCell ref="N2:V2"/>
    <mergeCell ref="X2:X4"/>
    <mergeCell ref="N3:Q3"/>
    <mergeCell ref="S3:V3"/>
    <mergeCell ref="A2:A4"/>
    <mergeCell ref="B3:E3"/>
    <mergeCell ref="G3:J3"/>
    <mergeCell ref="B2:J2"/>
    <mergeCell ref="L2:L4"/>
  </mergeCells>
  <pageMargins left="0.66929133858267698" right="0.70866141732283505" top="0.78740157480314998" bottom="0.78740157480314998" header="0.511811023622047" footer="0.511811023622047"/>
  <pageSetup paperSize="9" orientation="portrait" r:id="rId1"/>
  <headerFooter>
    <oddFooter>&amp;L&amp;8ISTITUTO NAZIONALE DI STATISTICA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36"/>
  <sheetViews>
    <sheetView workbookViewId="0">
      <selection sqref="A1:X1"/>
    </sheetView>
  </sheetViews>
  <sheetFormatPr defaultRowHeight="14.4" x14ac:dyDescent="0.3"/>
  <cols>
    <col min="1" max="1" width="14.5" customWidth="1"/>
    <col min="2" max="2" width="5.5" bestFit="1" customWidth="1"/>
    <col min="3" max="3" width="5.19921875" bestFit="1" customWidth="1"/>
    <col min="4" max="4" width="5.5" customWidth="1"/>
    <col min="5" max="5" width="3.796875" bestFit="1" customWidth="1"/>
    <col min="6" max="6" width="0.796875" customWidth="1"/>
    <col min="7" max="7" width="5.5" bestFit="1" customWidth="1"/>
    <col min="8" max="8" width="5.19921875" bestFit="1" customWidth="1"/>
    <col min="9" max="9" width="5.296875" customWidth="1"/>
    <col min="10" max="10" width="5" customWidth="1"/>
    <col min="11" max="11" width="0.5" customWidth="1"/>
    <col min="12" max="12" width="7.8984375" customWidth="1"/>
    <col min="13" max="13" width="0.796875" customWidth="1"/>
    <col min="14" max="14" width="5.69921875" bestFit="1" customWidth="1"/>
    <col min="15" max="16" width="5.5" bestFit="1" customWidth="1"/>
    <col min="17" max="17" width="4.5" bestFit="1" customWidth="1"/>
    <col min="18" max="18" width="0.5" customWidth="1"/>
    <col min="19" max="19" width="5.69921875" bestFit="1" customWidth="1"/>
    <col min="20" max="21" width="5.5" bestFit="1" customWidth="1"/>
    <col min="22" max="22" width="4.5" bestFit="1" customWidth="1"/>
    <col min="23" max="23" width="0.5" customWidth="1"/>
    <col min="24" max="24" width="5.19921875" customWidth="1"/>
  </cols>
  <sheetData>
    <row r="1" spans="1:24" ht="26.5" customHeight="1" x14ac:dyDescent="0.3">
      <c r="A1" s="534" t="s">
        <v>206</v>
      </c>
      <c r="B1" s="477"/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7"/>
      <c r="O1" s="477"/>
      <c r="P1" s="477"/>
      <c r="Q1" s="477"/>
      <c r="R1" s="477"/>
      <c r="S1" s="477"/>
      <c r="T1" s="477"/>
      <c r="U1" s="477"/>
      <c r="V1" s="477"/>
      <c r="W1" s="477"/>
      <c r="X1" s="477"/>
    </row>
    <row r="2" spans="1:24" ht="11.95" customHeight="1" x14ac:dyDescent="0.3">
      <c r="A2" s="521" t="s">
        <v>126</v>
      </c>
      <c r="B2" s="548" t="s">
        <v>47</v>
      </c>
      <c r="C2" s="548"/>
      <c r="D2" s="548"/>
      <c r="E2" s="548"/>
      <c r="F2" s="548"/>
      <c r="G2" s="548"/>
      <c r="H2" s="548"/>
      <c r="I2" s="548"/>
      <c r="J2" s="548"/>
      <c r="K2" s="222"/>
      <c r="L2" s="526" t="s">
        <v>156</v>
      </c>
      <c r="M2" s="206"/>
      <c r="N2" s="548" t="s">
        <v>47</v>
      </c>
      <c r="O2" s="548"/>
      <c r="P2" s="548"/>
      <c r="Q2" s="548"/>
      <c r="R2" s="548"/>
      <c r="S2" s="548"/>
      <c r="T2" s="548"/>
      <c r="U2" s="548"/>
      <c r="V2" s="548"/>
      <c r="W2" s="222"/>
      <c r="X2" s="526" t="s">
        <v>167</v>
      </c>
    </row>
    <row r="3" spans="1:24" ht="11.95" customHeight="1" x14ac:dyDescent="0.3">
      <c r="A3" s="522"/>
      <c r="B3" s="550" t="s">
        <v>45</v>
      </c>
      <c r="C3" s="550"/>
      <c r="D3" s="550"/>
      <c r="E3" s="550"/>
      <c r="F3" s="186"/>
      <c r="G3" s="550" t="s">
        <v>46</v>
      </c>
      <c r="H3" s="550"/>
      <c r="I3" s="550"/>
      <c r="J3" s="550"/>
      <c r="K3" s="220"/>
      <c r="L3" s="549"/>
      <c r="M3" s="186"/>
      <c r="N3" s="550" t="s">
        <v>45</v>
      </c>
      <c r="O3" s="550"/>
      <c r="P3" s="550"/>
      <c r="Q3" s="550"/>
      <c r="R3" s="186"/>
      <c r="S3" s="550" t="s">
        <v>46</v>
      </c>
      <c r="T3" s="550"/>
      <c r="U3" s="550"/>
      <c r="V3" s="550"/>
      <c r="W3" s="220"/>
      <c r="X3" s="549"/>
    </row>
    <row r="4" spans="1:24" ht="11.95" customHeight="1" x14ac:dyDescent="0.3">
      <c r="A4" s="523"/>
      <c r="B4" s="228" t="s">
        <v>41</v>
      </c>
      <c r="C4" s="228" t="s">
        <v>42</v>
      </c>
      <c r="D4" s="228" t="s">
        <v>43</v>
      </c>
      <c r="E4" s="228" t="s">
        <v>44</v>
      </c>
      <c r="F4" s="228"/>
      <c r="G4" s="228" t="s">
        <v>41</v>
      </c>
      <c r="H4" s="228" t="s">
        <v>42</v>
      </c>
      <c r="I4" s="228" t="s">
        <v>43</v>
      </c>
      <c r="J4" s="228" t="s">
        <v>44</v>
      </c>
      <c r="K4" s="186"/>
      <c r="L4" s="549"/>
      <c r="M4" s="186"/>
      <c r="N4" s="228" t="s">
        <v>41</v>
      </c>
      <c r="O4" s="228" t="s">
        <v>42</v>
      </c>
      <c r="P4" s="228" t="s">
        <v>43</v>
      </c>
      <c r="Q4" s="228" t="s">
        <v>44</v>
      </c>
      <c r="R4" s="228"/>
      <c r="S4" s="228" t="s">
        <v>41</v>
      </c>
      <c r="T4" s="228" t="s">
        <v>42</v>
      </c>
      <c r="U4" s="228" t="s">
        <v>43</v>
      </c>
      <c r="V4" s="228" t="s">
        <v>44</v>
      </c>
      <c r="W4" s="186"/>
      <c r="X4" s="549"/>
    </row>
    <row r="5" spans="1:24" ht="9.9499999999999993" customHeight="1" x14ac:dyDescent="0.3">
      <c r="A5" s="170"/>
      <c r="B5" s="233" t="s">
        <v>36</v>
      </c>
      <c r="C5" s="233" t="s">
        <v>36</v>
      </c>
      <c r="D5" s="233" t="s">
        <v>36</v>
      </c>
      <c r="E5" s="233" t="s">
        <v>36</v>
      </c>
      <c r="F5" s="234"/>
      <c r="G5" s="233" t="s">
        <v>36</v>
      </c>
      <c r="H5" s="233" t="s">
        <v>36</v>
      </c>
      <c r="I5" s="233" t="s">
        <v>36</v>
      </c>
      <c r="J5" s="233" t="s">
        <v>36</v>
      </c>
      <c r="K5" s="234"/>
      <c r="L5" s="233" t="s">
        <v>36</v>
      </c>
      <c r="M5" s="234"/>
      <c r="N5" s="233" t="s">
        <v>37</v>
      </c>
      <c r="O5" s="233" t="s">
        <v>37</v>
      </c>
      <c r="P5" s="233" t="s">
        <v>37</v>
      </c>
      <c r="Q5" s="233" t="s">
        <v>37</v>
      </c>
      <c r="R5" s="234"/>
      <c r="S5" s="233" t="s">
        <v>37</v>
      </c>
      <c r="T5" s="233" t="s">
        <v>37</v>
      </c>
      <c r="U5" s="233" t="s">
        <v>37</v>
      </c>
      <c r="V5" s="233" t="s">
        <v>37</v>
      </c>
      <c r="W5" s="231"/>
      <c r="X5" s="233" t="s">
        <v>37</v>
      </c>
    </row>
    <row r="6" spans="1:24" ht="9.9499999999999993" customHeight="1" x14ac:dyDescent="0.3">
      <c r="A6" s="113" t="s">
        <v>127</v>
      </c>
      <c r="B6" s="114">
        <v>370</v>
      </c>
      <c r="C6" s="114">
        <v>177</v>
      </c>
      <c r="D6" s="114">
        <v>867</v>
      </c>
      <c r="E6" s="114">
        <v>120</v>
      </c>
      <c r="F6" s="114"/>
      <c r="G6" s="114">
        <v>274</v>
      </c>
      <c r="H6" s="114">
        <v>375</v>
      </c>
      <c r="I6" s="114">
        <v>743</v>
      </c>
      <c r="J6" s="114">
        <v>142</v>
      </c>
      <c r="K6" s="113"/>
      <c r="L6" s="114">
        <v>1534</v>
      </c>
      <c r="M6" s="113"/>
      <c r="N6" s="115">
        <v>24.119947848761409</v>
      </c>
      <c r="O6" s="115">
        <v>11.538461538461538</v>
      </c>
      <c r="P6" s="115">
        <v>56.518904823989566</v>
      </c>
      <c r="Q6" s="115">
        <v>7.8226857887874841</v>
      </c>
      <c r="R6" s="115"/>
      <c r="S6" s="115">
        <v>17.861799217731424</v>
      </c>
      <c r="T6" s="115">
        <v>24.445893089960887</v>
      </c>
      <c r="U6" s="115">
        <v>48.435462842242508</v>
      </c>
      <c r="V6" s="115">
        <v>9.256844850065189</v>
      </c>
      <c r="W6" s="115"/>
      <c r="X6" s="115">
        <v>100</v>
      </c>
    </row>
    <row r="7" spans="1:24" ht="9.9499999999999993" customHeight="1" x14ac:dyDescent="0.3">
      <c r="A7" s="113" t="s">
        <v>128</v>
      </c>
      <c r="B7" s="114">
        <v>21</v>
      </c>
      <c r="C7" s="114">
        <v>21</v>
      </c>
      <c r="D7" s="114">
        <v>60</v>
      </c>
      <c r="E7" s="114">
        <v>15</v>
      </c>
      <c r="F7" s="114"/>
      <c r="G7" s="114">
        <v>24</v>
      </c>
      <c r="H7" s="114">
        <v>32</v>
      </c>
      <c r="I7" s="114">
        <v>46</v>
      </c>
      <c r="J7" s="114">
        <v>15</v>
      </c>
      <c r="K7" s="113"/>
      <c r="L7" s="114">
        <v>117</v>
      </c>
      <c r="M7" s="113"/>
      <c r="N7" s="115">
        <v>17.948717948717949</v>
      </c>
      <c r="O7" s="115">
        <v>17.948717948717949</v>
      </c>
      <c r="P7" s="115">
        <v>51.282051282051277</v>
      </c>
      <c r="Q7" s="115">
        <v>12.820512820512819</v>
      </c>
      <c r="R7" s="115"/>
      <c r="S7" s="115">
        <v>20.512820512820511</v>
      </c>
      <c r="T7" s="115">
        <v>27.350427350427353</v>
      </c>
      <c r="U7" s="115">
        <v>39.316239316239319</v>
      </c>
      <c r="V7" s="115">
        <v>12.820512820512819</v>
      </c>
      <c r="W7" s="115"/>
      <c r="X7" s="115">
        <v>100</v>
      </c>
    </row>
    <row r="8" spans="1:24" ht="9.9499999999999993" customHeight="1" x14ac:dyDescent="0.3">
      <c r="A8" s="113" t="s">
        <v>129</v>
      </c>
      <c r="B8" s="114">
        <v>100</v>
      </c>
      <c r="C8" s="114">
        <v>45</v>
      </c>
      <c r="D8" s="114">
        <v>172</v>
      </c>
      <c r="E8" s="114">
        <v>25</v>
      </c>
      <c r="F8" s="114"/>
      <c r="G8" s="114">
        <v>63</v>
      </c>
      <c r="H8" s="114">
        <v>83</v>
      </c>
      <c r="I8" s="114">
        <v>161</v>
      </c>
      <c r="J8" s="114">
        <v>35</v>
      </c>
      <c r="K8" s="113"/>
      <c r="L8" s="114">
        <v>342</v>
      </c>
      <c r="M8" s="113"/>
      <c r="N8" s="115">
        <v>29.239766081871345</v>
      </c>
      <c r="O8" s="115">
        <v>13.157894736842104</v>
      </c>
      <c r="P8" s="115">
        <v>50.292397660818708</v>
      </c>
      <c r="Q8" s="115">
        <v>7.3099415204678362</v>
      </c>
      <c r="R8" s="115"/>
      <c r="S8" s="115">
        <v>18.421052631578945</v>
      </c>
      <c r="T8" s="115">
        <v>24.269005847953213</v>
      </c>
      <c r="U8" s="115">
        <v>47.076023391812868</v>
      </c>
      <c r="V8" s="115">
        <v>10.23391812865497</v>
      </c>
      <c r="W8" s="115"/>
      <c r="X8" s="115">
        <v>100</v>
      </c>
    </row>
    <row r="9" spans="1:24" ht="9.9499999999999993" customHeight="1" x14ac:dyDescent="0.3">
      <c r="A9" s="113" t="s">
        <v>130</v>
      </c>
      <c r="B9" s="114">
        <v>614</v>
      </c>
      <c r="C9" s="114">
        <v>215</v>
      </c>
      <c r="D9" s="114">
        <v>990</v>
      </c>
      <c r="E9" s="114">
        <v>132</v>
      </c>
      <c r="F9" s="114"/>
      <c r="G9" s="114">
        <v>454</v>
      </c>
      <c r="H9" s="114">
        <v>395</v>
      </c>
      <c r="I9" s="114">
        <v>935</v>
      </c>
      <c r="J9" s="114">
        <v>167</v>
      </c>
      <c r="K9" s="113"/>
      <c r="L9" s="114">
        <v>1951</v>
      </c>
      <c r="M9" s="113"/>
      <c r="N9" s="115">
        <v>31.471040492055359</v>
      </c>
      <c r="O9" s="115">
        <v>11.019989748846745</v>
      </c>
      <c r="P9" s="115">
        <v>50.743208610968736</v>
      </c>
      <c r="Q9" s="115">
        <v>6.7657611481291653</v>
      </c>
      <c r="R9" s="115"/>
      <c r="S9" s="115">
        <v>23.27011788826243</v>
      </c>
      <c r="T9" s="115">
        <v>20.246027678113787</v>
      </c>
      <c r="U9" s="115">
        <v>47.924141465914914</v>
      </c>
      <c r="V9" s="115">
        <v>8.559712967708867</v>
      </c>
      <c r="W9" s="115"/>
      <c r="X9" s="115">
        <v>100</v>
      </c>
    </row>
    <row r="10" spans="1:24" ht="9.9499999999999993" customHeight="1" x14ac:dyDescent="0.3">
      <c r="A10" s="113" t="s">
        <v>131</v>
      </c>
      <c r="B10" s="114">
        <v>136</v>
      </c>
      <c r="C10" s="114">
        <v>103</v>
      </c>
      <c r="D10" s="114">
        <v>209</v>
      </c>
      <c r="E10" s="114">
        <v>53</v>
      </c>
      <c r="F10" s="114"/>
      <c r="G10" s="114">
        <v>107</v>
      </c>
      <c r="H10" s="114">
        <v>169</v>
      </c>
      <c r="I10" s="114">
        <v>168</v>
      </c>
      <c r="J10" s="114">
        <v>57</v>
      </c>
      <c r="K10" s="113"/>
      <c r="L10" s="114">
        <v>501</v>
      </c>
      <c r="M10" s="113"/>
      <c r="N10" s="115">
        <v>27.145708582834331</v>
      </c>
      <c r="O10" s="115">
        <v>20.558882235528941</v>
      </c>
      <c r="P10" s="115">
        <v>41.716566866267463</v>
      </c>
      <c r="Q10" s="115">
        <v>10.578842315369261</v>
      </c>
      <c r="R10" s="115"/>
      <c r="S10" s="115">
        <v>21.357285429141719</v>
      </c>
      <c r="T10" s="115">
        <v>33.732534930139721</v>
      </c>
      <c r="U10" s="115">
        <v>33.532934131736525</v>
      </c>
      <c r="V10" s="115">
        <v>11.377245508982035</v>
      </c>
      <c r="W10" s="115"/>
      <c r="X10" s="115">
        <v>100</v>
      </c>
    </row>
    <row r="11" spans="1:24" ht="9.9499999999999993" customHeight="1" x14ac:dyDescent="0.3">
      <c r="A11" s="175" t="s">
        <v>132</v>
      </c>
      <c r="B11" s="131">
        <v>56</v>
      </c>
      <c r="C11" s="131">
        <v>53</v>
      </c>
      <c r="D11" s="131">
        <v>76</v>
      </c>
      <c r="E11" s="131">
        <v>29</v>
      </c>
      <c r="F11" s="131"/>
      <c r="G11" s="131">
        <v>44</v>
      </c>
      <c r="H11" s="131">
        <v>80</v>
      </c>
      <c r="I11" s="131">
        <v>60</v>
      </c>
      <c r="J11" s="131">
        <v>30</v>
      </c>
      <c r="K11" s="175"/>
      <c r="L11" s="131">
        <v>214</v>
      </c>
      <c r="M11" s="175"/>
      <c r="N11" s="176">
        <v>26.168224299065418</v>
      </c>
      <c r="O11" s="176">
        <v>24.766355140186917</v>
      </c>
      <c r="P11" s="176">
        <v>35.514018691588781</v>
      </c>
      <c r="Q11" s="176">
        <v>13.551401869158877</v>
      </c>
      <c r="R11" s="176"/>
      <c r="S11" s="176">
        <v>20.5607476635514</v>
      </c>
      <c r="T11" s="176">
        <v>37.383177570093459</v>
      </c>
      <c r="U11" s="176">
        <v>28.037383177570092</v>
      </c>
      <c r="V11" s="176">
        <v>14.018691588785046</v>
      </c>
      <c r="W11" s="176"/>
      <c r="X11" s="176">
        <v>100</v>
      </c>
    </row>
    <row r="12" spans="1:24" ht="9.9499999999999993" customHeight="1" x14ac:dyDescent="0.3">
      <c r="A12" s="175" t="s">
        <v>133</v>
      </c>
      <c r="B12" s="131">
        <v>80</v>
      </c>
      <c r="C12" s="131">
        <v>50</v>
      </c>
      <c r="D12" s="131">
        <v>133</v>
      </c>
      <c r="E12" s="131">
        <v>24</v>
      </c>
      <c r="F12" s="131"/>
      <c r="G12" s="131">
        <v>63</v>
      </c>
      <c r="H12" s="131">
        <v>89</v>
      </c>
      <c r="I12" s="131">
        <v>108</v>
      </c>
      <c r="J12" s="131">
        <v>27</v>
      </c>
      <c r="K12" s="175"/>
      <c r="L12" s="131">
        <v>287</v>
      </c>
      <c r="M12" s="175"/>
      <c r="N12" s="176">
        <v>27.874564459930312</v>
      </c>
      <c r="O12" s="176">
        <v>17.421602787456447</v>
      </c>
      <c r="P12" s="176">
        <v>46.341463414634148</v>
      </c>
      <c r="Q12" s="176">
        <v>8.3623693379790947</v>
      </c>
      <c r="R12" s="176"/>
      <c r="S12" s="176">
        <v>21.951219512195124</v>
      </c>
      <c r="T12" s="176">
        <v>31.010452961672474</v>
      </c>
      <c r="U12" s="176">
        <v>37.630662020905923</v>
      </c>
      <c r="V12" s="176">
        <v>9.4076655052264808</v>
      </c>
      <c r="W12" s="176"/>
      <c r="X12" s="176">
        <v>100</v>
      </c>
    </row>
    <row r="13" spans="1:24" ht="9.9499999999999993" customHeight="1" x14ac:dyDescent="0.3">
      <c r="A13" s="113" t="s">
        <v>134</v>
      </c>
      <c r="B13" s="114">
        <v>272</v>
      </c>
      <c r="C13" s="114">
        <v>138</v>
      </c>
      <c r="D13" s="114">
        <v>490</v>
      </c>
      <c r="E13" s="114">
        <v>48</v>
      </c>
      <c r="F13" s="114"/>
      <c r="G13" s="114">
        <v>228</v>
      </c>
      <c r="H13" s="114">
        <v>248</v>
      </c>
      <c r="I13" s="114">
        <v>411</v>
      </c>
      <c r="J13" s="114">
        <v>61</v>
      </c>
      <c r="K13" s="113"/>
      <c r="L13" s="114">
        <v>948</v>
      </c>
      <c r="M13" s="113"/>
      <c r="N13" s="115">
        <v>28.691983122362867</v>
      </c>
      <c r="O13" s="115">
        <v>14.556962025316455</v>
      </c>
      <c r="P13" s="115">
        <v>51.687763713080173</v>
      </c>
      <c r="Q13" s="115">
        <v>5.0632911392405067</v>
      </c>
      <c r="R13" s="115"/>
      <c r="S13" s="115">
        <v>24.050632911392405</v>
      </c>
      <c r="T13" s="115">
        <v>26.160337552742618</v>
      </c>
      <c r="U13" s="115">
        <v>43.35443037974683</v>
      </c>
      <c r="V13" s="115">
        <v>6.4345991561181437</v>
      </c>
      <c r="W13" s="115"/>
      <c r="X13" s="115">
        <v>100</v>
      </c>
    </row>
    <row r="14" spans="1:24" ht="9.9499999999999993" customHeight="1" x14ac:dyDescent="0.3">
      <c r="A14" s="113" t="s">
        <v>135</v>
      </c>
      <c r="B14" s="114">
        <v>79</v>
      </c>
      <c r="C14" s="114">
        <v>63</v>
      </c>
      <c r="D14" s="114">
        <v>199</v>
      </c>
      <c r="E14" s="114">
        <v>24</v>
      </c>
      <c r="F14" s="114"/>
      <c r="G14" s="114">
        <v>71</v>
      </c>
      <c r="H14" s="114">
        <v>104</v>
      </c>
      <c r="I14" s="114">
        <v>162</v>
      </c>
      <c r="J14" s="114">
        <v>28</v>
      </c>
      <c r="K14" s="113"/>
      <c r="L14" s="114">
        <v>365</v>
      </c>
      <c r="M14" s="113"/>
      <c r="N14" s="115">
        <v>21.643835616438356</v>
      </c>
      <c r="O14" s="115">
        <v>17.260273972602739</v>
      </c>
      <c r="P14" s="115">
        <v>54.520547945205479</v>
      </c>
      <c r="Q14" s="115">
        <v>6.5753424657534243</v>
      </c>
      <c r="R14" s="115"/>
      <c r="S14" s="115">
        <v>19.452054794520549</v>
      </c>
      <c r="T14" s="115">
        <v>28.493150684931507</v>
      </c>
      <c r="U14" s="115">
        <v>44.38356164383562</v>
      </c>
      <c r="V14" s="115">
        <v>7.6712328767123292</v>
      </c>
      <c r="W14" s="115"/>
      <c r="X14" s="115">
        <v>100</v>
      </c>
    </row>
    <row r="15" spans="1:24" ht="9.9499999999999993" customHeight="1" x14ac:dyDescent="0.3">
      <c r="A15" s="113" t="s">
        <v>136</v>
      </c>
      <c r="B15" s="114">
        <v>192</v>
      </c>
      <c r="C15" s="114">
        <v>85</v>
      </c>
      <c r="D15" s="114">
        <v>345</v>
      </c>
      <c r="E15" s="114">
        <v>39</v>
      </c>
      <c r="F15" s="114"/>
      <c r="G15" s="114">
        <v>148</v>
      </c>
      <c r="H15" s="114">
        <v>153</v>
      </c>
      <c r="I15" s="114">
        <v>317</v>
      </c>
      <c r="J15" s="114">
        <v>43</v>
      </c>
      <c r="K15" s="113"/>
      <c r="L15" s="114">
        <v>661</v>
      </c>
      <c r="M15" s="113"/>
      <c r="N15" s="115">
        <v>29.046898638426626</v>
      </c>
      <c r="O15" s="115">
        <v>12.859304084720122</v>
      </c>
      <c r="P15" s="115">
        <v>52.193645990922846</v>
      </c>
      <c r="Q15" s="115">
        <v>5.9001512859304084</v>
      </c>
      <c r="R15" s="115"/>
      <c r="S15" s="115">
        <v>22.390317700453856</v>
      </c>
      <c r="T15" s="115">
        <v>23.14674735249622</v>
      </c>
      <c r="U15" s="115">
        <v>47.957639939485631</v>
      </c>
      <c r="V15" s="115">
        <v>6.5052950075642961</v>
      </c>
      <c r="W15" s="115"/>
      <c r="X15" s="115">
        <v>100</v>
      </c>
    </row>
    <row r="16" spans="1:24" ht="9.9499999999999993" customHeight="1" x14ac:dyDescent="0.3">
      <c r="A16" s="113" t="s">
        <v>137</v>
      </c>
      <c r="B16" s="114">
        <v>204</v>
      </c>
      <c r="C16" s="114">
        <v>71</v>
      </c>
      <c r="D16" s="114">
        <v>253</v>
      </c>
      <c r="E16" s="114">
        <v>44</v>
      </c>
      <c r="F16" s="114"/>
      <c r="G16" s="114">
        <v>154</v>
      </c>
      <c r="H16" s="114">
        <v>131</v>
      </c>
      <c r="I16" s="114">
        <v>240</v>
      </c>
      <c r="J16" s="114">
        <v>47</v>
      </c>
      <c r="K16" s="113"/>
      <c r="L16" s="114">
        <v>572</v>
      </c>
      <c r="M16" s="113"/>
      <c r="N16" s="115">
        <v>35.664335664335667</v>
      </c>
      <c r="O16" s="115">
        <v>12.412587412587413</v>
      </c>
      <c r="P16" s="115">
        <v>44.230769230769226</v>
      </c>
      <c r="Q16" s="115">
        <v>7.6923076923076925</v>
      </c>
      <c r="R16" s="115"/>
      <c r="S16" s="115">
        <v>26.923076923076923</v>
      </c>
      <c r="T16" s="115">
        <v>22.9020979020979</v>
      </c>
      <c r="U16" s="115">
        <v>41.95804195804196</v>
      </c>
      <c r="V16" s="115">
        <v>8.2167832167832167</v>
      </c>
      <c r="W16" s="115"/>
      <c r="X16" s="115">
        <v>100</v>
      </c>
    </row>
    <row r="17" spans="1:24" ht="9.9499999999999993" customHeight="1" x14ac:dyDescent="0.3">
      <c r="A17" s="113" t="s">
        <v>138</v>
      </c>
      <c r="B17" s="114">
        <v>63</v>
      </c>
      <c r="C17" s="114">
        <v>21</v>
      </c>
      <c r="D17" s="114">
        <v>75</v>
      </c>
      <c r="E17" s="114">
        <v>15</v>
      </c>
      <c r="F17" s="114"/>
      <c r="G17" s="114">
        <v>53</v>
      </c>
      <c r="H17" s="114">
        <v>32</v>
      </c>
      <c r="I17" s="114">
        <v>66</v>
      </c>
      <c r="J17" s="114">
        <v>23</v>
      </c>
      <c r="K17" s="113"/>
      <c r="L17" s="114">
        <v>174</v>
      </c>
      <c r="M17" s="113"/>
      <c r="N17" s="115">
        <v>36.206896551724135</v>
      </c>
      <c r="O17" s="115">
        <v>12.068965517241379</v>
      </c>
      <c r="P17" s="115">
        <v>43.103448275862064</v>
      </c>
      <c r="Q17" s="115">
        <v>8.6206896551724146</v>
      </c>
      <c r="R17" s="115"/>
      <c r="S17" s="115">
        <v>30.459770114942529</v>
      </c>
      <c r="T17" s="115">
        <v>18.390804597701148</v>
      </c>
      <c r="U17" s="115">
        <v>37.931034482758619</v>
      </c>
      <c r="V17" s="115">
        <v>13.218390804597702</v>
      </c>
      <c r="W17" s="115"/>
      <c r="X17" s="115">
        <v>100</v>
      </c>
    </row>
    <row r="18" spans="1:24" ht="9.9499999999999993" customHeight="1" x14ac:dyDescent="0.3">
      <c r="A18" s="113" t="s">
        <v>139</v>
      </c>
      <c r="B18" s="114">
        <v>116</v>
      </c>
      <c r="C18" s="114">
        <v>41</v>
      </c>
      <c r="D18" s="114">
        <v>194</v>
      </c>
      <c r="E18" s="114">
        <v>32</v>
      </c>
      <c r="F18" s="114"/>
      <c r="G18" s="114">
        <v>88</v>
      </c>
      <c r="H18" s="114">
        <v>86</v>
      </c>
      <c r="I18" s="114">
        <v>167</v>
      </c>
      <c r="J18" s="114">
        <v>42</v>
      </c>
      <c r="K18" s="113"/>
      <c r="L18" s="114">
        <v>383</v>
      </c>
      <c r="M18" s="113"/>
      <c r="N18" s="115">
        <v>30.287206266318538</v>
      </c>
      <c r="O18" s="115">
        <v>10.704960835509137</v>
      </c>
      <c r="P18" s="115">
        <v>50.652741514360308</v>
      </c>
      <c r="Q18" s="115">
        <v>8.3550913838120113</v>
      </c>
      <c r="R18" s="115"/>
      <c r="S18" s="115">
        <v>22.97650130548303</v>
      </c>
      <c r="T18" s="115">
        <v>22.454308093994779</v>
      </c>
      <c r="U18" s="115">
        <v>43.603133159268928</v>
      </c>
      <c r="V18" s="115">
        <v>10.966057441253264</v>
      </c>
      <c r="W18" s="115"/>
      <c r="X18" s="115">
        <v>100</v>
      </c>
    </row>
    <row r="19" spans="1:24" ht="9.9499999999999993" customHeight="1" x14ac:dyDescent="0.3">
      <c r="A19" s="113" t="s">
        <v>140</v>
      </c>
      <c r="B19" s="114">
        <v>284</v>
      </c>
      <c r="C19" s="114">
        <v>68</v>
      </c>
      <c r="D19" s="114">
        <v>298</v>
      </c>
      <c r="E19" s="114">
        <v>41</v>
      </c>
      <c r="F19" s="114"/>
      <c r="G19" s="114">
        <v>210</v>
      </c>
      <c r="H19" s="114">
        <v>133</v>
      </c>
      <c r="I19" s="114">
        <v>282</v>
      </c>
      <c r="J19" s="114">
        <v>66</v>
      </c>
      <c r="K19" s="113"/>
      <c r="L19" s="114">
        <v>691</v>
      </c>
      <c r="M19" s="113"/>
      <c r="N19" s="115">
        <v>41.099855282199712</v>
      </c>
      <c r="O19" s="115">
        <v>9.8408104196816204</v>
      </c>
      <c r="P19" s="115">
        <v>43.125904486251812</v>
      </c>
      <c r="Q19" s="115">
        <v>5.9334298118668594</v>
      </c>
      <c r="R19" s="115"/>
      <c r="S19" s="115">
        <v>30.390738060781473</v>
      </c>
      <c r="T19" s="115">
        <v>19.247467438494937</v>
      </c>
      <c r="U19" s="115">
        <v>40.810419681620843</v>
      </c>
      <c r="V19" s="115">
        <v>9.5513748191027492</v>
      </c>
      <c r="W19" s="115"/>
      <c r="X19" s="115">
        <v>100</v>
      </c>
    </row>
    <row r="20" spans="1:24" ht="9.9499999999999993" customHeight="1" x14ac:dyDescent="0.3">
      <c r="A20" s="113" t="s">
        <v>141</v>
      </c>
      <c r="B20" s="114">
        <v>129</v>
      </c>
      <c r="C20" s="114">
        <v>38</v>
      </c>
      <c r="D20" s="114">
        <v>235</v>
      </c>
      <c r="E20" s="114">
        <v>49</v>
      </c>
      <c r="F20" s="114"/>
      <c r="G20" s="114">
        <v>109</v>
      </c>
      <c r="H20" s="114">
        <v>70</v>
      </c>
      <c r="I20" s="114">
        <v>212</v>
      </c>
      <c r="J20" s="114">
        <v>60</v>
      </c>
      <c r="K20" s="113"/>
      <c r="L20" s="114">
        <v>451</v>
      </c>
      <c r="M20" s="113"/>
      <c r="N20" s="115">
        <v>28.603104212860309</v>
      </c>
      <c r="O20" s="115">
        <v>8.4257206208425721</v>
      </c>
      <c r="P20" s="115">
        <v>52.106430155210646</v>
      </c>
      <c r="Q20" s="115">
        <v>10.864745011086473</v>
      </c>
      <c r="R20" s="115"/>
      <c r="S20" s="115">
        <v>24.168514412416854</v>
      </c>
      <c r="T20" s="115">
        <v>15.521064301552107</v>
      </c>
      <c r="U20" s="115">
        <v>47.006651884700666</v>
      </c>
      <c r="V20" s="115">
        <v>13.303769401330376</v>
      </c>
      <c r="W20" s="115"/>
      <c r="X20" s="115">
        <v>100</v>
      </c>
    </row>
    <row r="21" spans="1:24" ht="9.9499999999999993" customHeight="1" x14ac:dyDescent="0.3">
      <c r="A21" s="113" t="s">
        <v>142</v>
      </c>
      <c r="B21" s="114">
        <v>60</v>
      </c>
      <c r="C21" s="114">
        <v>23</v>
      </c>
      <c r="D21" s="114">
        <v>107</v>
      </c>
      <c r="E21" s="114">
        <v>18</v>
      </c>
      <c r="F21" s="114"/>
      <c r="G21" s="114">
        <v>53</v>
      </c>
      <c r="H21" s="114">
        <v>43</v>
      </c>
      <c r="I21" s="114">
        <v>85</v>
      </c>
      <c r="J21" s="114">
        <v>27</v>
      </c>
      <c r="K21" s="113"/>
      <c r="L21" s="114">
        <v>208</v>
      </c>
      <c r="M21" s="113"/>
      <c r="N21" s="115">
        <v>28.846153846153843</v>
      </c>
      <c r="O21" s="115">
        <v>11.057692307692307</v>
      </c>
      <c r="P21" s="115">
        <v>51.442307692307686</v>
      </c>
      <c r="Q21" s="115">
        <v>8.6538461538461533</v>
      </c>
      <c r="R21" s="115"/>
      <c r="S21" s="115">
        <v>25.48076923076923</v>
      </c>
      <c r="T21" s="115">
        <v>20.673076923076923</v>
      </c>
      <c r="U21" s="115">
        <v>40.865384615384613</v>
      </c>
      <c r="V21" s="115">
        <v>12.980769230769232</v>
      </c>
      <c r="W21" s="115"/>
      <c r="X21" s="115">
        <v>100</v>
      </c>
    </row>
    <row r="22" spans="1:24" ht="9.9499999999999993" customHeight="1" x14ac:dyDescent="0.3">
      <c r="A22" s="113" t="s">
        <v>143</v>
      </c>
      <c r="B22" s="114">
        <v>252</v>
      </c>
      <c r="C22" s="114">
        <v>83</v>
      </c>
      <c r="D22" s="114">
        <v>354</v>
      </c>
      <c r="E22" s="114">
        <v>60</v>
      </c>
      <c r="F22" s="114"/>
      <c r="G22" s="114">
        <v>180</v>
      </c>
      <c r="H22" s="114">
        <v>155</v>
      </c>
      <c r="I22" s="114">
        <v>334</v>
      </c>
      <c r="J22" s="114">
        <v>80</v>
      </c>
      <c r="K22" s="113"/>
      <c r="L22" s="114">
        <v>749</v>
      </c>
      <c r="M22" s="113"/>
      <c r="N22" s="115">
        <v>33.644859813084111</v>
      </c>
      <c r="O22" s="115">
        <v>11.081441922563418</v>
      </c>
      <c r="P22" s="115">
        <v>47.263017356475302</v>
      </c>
      <c r="Q22" s="115">
        <v>8.0106809078771697</v>
      </c>
      <c r="R22" s="115"/>
      <c r="S22" s="115">
        <v>24.032042723631509</v>
      </c>
      <c r="T22" s="115">
        <v>20.694259012016023</v>
      </c>
      <c r="U22" s="115">
        <v>44.592790387182916</v>
      </c>
      <c r="V22" s="115">
        <v>10.68090787716956</v>
      </c>
      <c r="W22" s="115"/>
      <c r="X22" s="115">
        <v>100</v>
      </c>
    </row>
    <row r="23" spans="1:24" ht="9.9499999999999993" customHeight="1" x14ac:dyDescent="0.3">
      <c r="A23" s="113" t="s">
        <v>144</v>
      </c>
      <c r="B23" s="114">
        <v>159</v>
      </c>
      <c r="C23" s="114">
        <v>51</v>
      </c>
      <c r="D23" s="114">
        <v>211</v>
      </c>
      <c r="E23" s="114">
        <v>28</v>
      </c>
      <c r="F23" s="114"/>
      <c r="G23" s="114">
        <v>131</v>
      </c>
      <c r="H23" s="114">
        <v>102</v>
      </c>
      <c r="I23" s="114">
        <v>181</v>
      </c>
      <c r="J23" s="114">
        <v>35</v>
      </c>
      <c r="K23" s="113"/>
      <c r="L23" s="114">
        <v>449</v>
      </c>
      <c r="M23" s="113"/>
      <c r="N23" s="115">
        <v>35.412026726057903</v>
      </c>
      <c r="O23" s="115">
        <v>11.358574610244988</v>
      </c>
      <c r="P23" s="115">
        <v>46.993318485523382</v>
      </c>
      <c r="Q23" s="115">
        <v>6.2360801781737196</v>
      </c>
      <c r="R23" s="115"/>
      <c r="S23" s="115">
        <v>29.175946547884184</v>
      </c>
      <c r="T23" s="115">
        <v>22.717149220489976</v>
      </c>
      <c r="U23" s="115">
        <v>40.311804008908688</v>
      </c>
      <c r="V23" s="115">
        <v>7.7951002227171493</v>
      </c>
      <c r="W23" s="115"/>
      <c r="X23" s="115">
        <v>100</v>
      </c>
    </row>
    <row r="24" spans="1:24" ht="9.9499999999999993" customHeight="1" x14ac:dyDescent="0.3">
      <c r="A24" s="113" t="s">
        <v>145</v>
      </c>
      <c r="B24" s="114">
        <v>56</v>
      </c>
      <c r="C24" s="114">
        <v>22</v>
      </c>
      <c r="D24" s="114">
        <v>105</v>
      </c>
      <c r="E24" s="114">
        <v>20</v>
      </c>
      <c r="F24" s="114"/>
      <c r="G24" s="114">
        <v>45</v>
      </c>
      <c r="H24" s="114">
        <v>43</v>
      </c>
      <c r="I24" s="114">
        <v>90</v>
      </c>
      <c r="J24" s="114">
        <v>25</v>
      </c>
      <c r="K24" s="113"/>
      <c r="L24" s="114">
        <v>203</v>
      </c>
      <c r="M24" s="113"/>
      <c r="N24" s="115">
        <v>27.586206896551722</v>
      </c>
      <c r="O24" s="115">
        <v>10.83743842364532</v>
      </c>
      <c r="P24" s="115">
        <v>51.724137931034484</v>
      </c>
      <c r="Q24" s="115">
        <v>9.8522167487684733</v>
      </c>
      <c r="R24" s="115"/>
      <c r="S24" s="115">
        <v>22.167487684729064</v>
      </c>
      <c r="T24" s="115">
        <v>21.182266009852217</v>
      </c>
      <c r="U24" s="115">
        <v>44.334975369458128</v>
      </c>
      <c r="V24" s="115">
        <v>12.315270935960591</v>
      </c>
      <c r="W24" s="115"/>
      <c r="X24" s="115">
        <v>100</v>
      </c>
    </row>
    <row r="25" spans="1:24" ht="9.9499999999999993" customHeight="1" x14ac:dyDescent="0.3">
      <c r="A25" s="113" t="s">
        <v>146</v>
      </c>
      <c r="B25" s="114">
        <v>119</v>
      </c>
      <c r="C25" s="114">
        <v>51</v>
      </c>
      <c r="D25" s="114">
        <v>239</v>
      </c>
      <c r="E25" s="114">
        <v>43</v>
      </c>
      <c r="F25" s="114"/>
      <c r="G25" s="114">
        <v>96</v>
      </c>
      <c r="H25" s="114">
        <v>101</v>
      </c>
      <c r="I25" s="114">
        <v>202</v>
      </c>
      <c r="J25" s="114">
        <v>53</v>
      </c>
      <c r="K25" s="113"/>
      <c r="L25" s="114">
        <v>452</v>
      </c>
      <c r="M25" s="113"/>
      <c r="N25" s="115">
        <v>26.327433628318587</v>
      </c>
      <c r="O25" s="115">
        <v>11.283185840707963</v>
      </c>
      <c r="P25" s="115">
        <v>52.876106194690266</v>
      </c>
      <c r="Q25" s="115">
        <v>9.5132743362831853</v>
      </c>
      <c r="R25" s="115"/>
      <c r="S25" s="115">
        <v>21.238938053097346</v>
      </c>
      <c r="T25" s="115">
        <v>22.345132743362832</v>
      </c>
      <c r="U25" s="115">
        <v>44.690265486725664</v>
      </c>
      <c r="V25" s="115">
        <v>11.725663716814159</v>
      </c>
      <c r="W25" s="115"/>
      <c r="X25" s="115">
        <v>100</v>
      </c>
    </row>
    <row r="26" spans="1:24" ht="9.9499999999999993" customHeight="1" x14ac:dyDescent="0.3">
      <c r="A26" s="113" t="s">
        <v>147</v>
      </c>
      <c r="B26" s="114">
        <v>263</v>
      </c>
      <c r="C26" s="114">
        <v>74</v>
      </c>
      <c r="D26" s="114">
        <v>349</v>
      </c>
      <c r="E26" s="114">
        <v>49</v>
      </c>
      <c r="F26" s="114"/>
      <c r="G26" s="114">
        <v>207</v>
      </c>
      <c r="H26" s="114">
        <v>136</v>
      </c>
      <c r="I26" s="114">
        <v>328</v>
      </c>
      <c r="J26" s="114">
        <v>64</v>
      </c>
      <c r="K26" s="113"/>
      <c r="L26" s="114">
        <v>735</v>
      </c>
      <c r="M26" s="113"/>
      <c r="N26" s="115">
        <v>35.782312925170068</v>
      </c>
      <c r="O26" s="115">
        <v>10.068027210884352</v>
      </c>
      <c r="P26" s="115">
        <v>47.482993197278908</v>
      </c>
      <c r="Q26" s="115">
        <v>6.666666666666667</v>
      </c>
      <c r="R26" s="115"/>
      <c r="S26" s="115">
        <v>28.163265306122447</v>
      </c>
      <c r="T26" s="115">
        <v>18.503401360544217</v>
      </c>
      <c r="U26" s="115">
        <v>44.625850340136054</v>
      </c>
      <c r="V26" s="115">
        <v>8.7074829931972779</v>
      </c>
      <c r="W26" s="115"/>
      <c r="X26" s="115">
        <v>100</v>
      </c>
    </row>
    <row r="27" spans="1:24" ht="9.9499999999999993" customHeight="1" x14ac:dyDescent="0.3">
      <c r="A27" s="113" t="s">
        <v>148</v>
      </c>
      <c r="B27" s="114">
        <v>178</v>
      </c>
      <c r="C27" s="114">
        <v>66</v>
      </c>
      <c r="D27" s="114">
        <v>256</v>
      </c>
      <c r="E27" s="114">
        <v>54</v>
      </c>
      <c r="F27" s="114"/>
      <c r="G27" s="114">
        <v>145</v>
      </c>
      <c r="H27" s="114">
        <v>119</v>
      </c>
      <c r="I27" s="114">
        <v>230</v>
      </c>
      <c r="J27" s="114">
        <v>60</v>
      </c>
      <c r="K27" s="113"/>
      <c r="L27" s="114">
        <v>554</v>
      </c>
      <c r="M27" s="113"/>
      <c r="N27" s="115">
        <v>32.129963898916969</v>
      </c>
      <c r="O27" s="115">
        <v>11.913357400722022</v>
      </c>
      <c r="P27" s="115">
        <v>46.209386281588451</v>
      </c>
      <c r="Q27" s="115">
        <v>9.7472924187725631</v>
      </c>
      <c r="R27" s="115"/>
      <c r="S27" s="115">
        <v>26.173285198555956</v>
      </c>
      <c r="T27" s="115">
        <v>21.48014440433213</v>
      </c>
      <c r="U27" s="115">
        <v>41.516245487364621</v>
      </c>
      <c r="V27" s="115">
        <v>10.830324909747292</v>
      </c>
      <c r="W27" s="115"/>
      <c r="X27" s="115">
        <v>100</v>
      </c>
    </row>
    <row r="28" spans="1:24" ht="7.05" customHeight="1" x14ac:dyDescent="0.3">
      <c r="A28" s="113"/>
      <c r="B28" s="114"/>
      <c r="C28" s="114"/>
      <c r="D28" s="114"/>
      <c r="E28" s="114"/>
      <c r="F28" s="114"/>
      <c r="G28" s="114"/>
      <c r="H28" s="114"/>
      <c r="I28" s="114"/>
      <c r="J28" s="114"/>
      <c r="K28" s="113"/>
      <c r="L28" s="114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</row>
    <row r="29" spans="1:24" ht="9.9499999999999993" customHeight="1" x14ac:dyDescent="0.3">
      <c r="A29" s="113" t="s">
        <v>84</v>
      </c>
      <c r="B29" s="114">
        <v>1105</v>
      </c>
      <c r="C29" s="114">
        <v>458</v>
      </c>
      <c r="D29" s="114">
        <v>2089</v>
      </c>
      <c r="E29" s="114">
        <v>292</v>
      </c>
      <c r="F29" s="114"/>
      <c r="G29" s="114">
        <v>815</v>
      </c>
      <c r="H29" s="114">
        <v>885</v>
      </c>
      <c r="I29" s="114">
        <v>1885</v>
      </c>
      <c r="J29" s="114">
        <v>359</v>
      </c>
      <c r="K29" s="113"/>
      <c r="L29" s="114">
        <v>3944</v>
      </c>
      <c r="M29" s="113"/>
      <c r="N29" s="115">
        <v>28.017241379310342</v>
      </c>
      <c r="O29" s="115">
        <v>11.612576064908723</v>
      </c>
      <c r="P29" s="115">
        <v>52.966531440162271</v>
      </c>
      <c r="Q29" s="115">
        <v>7.4036511156186622</v>
      </c>
      <c r="R29" s="115"/>
      <c r="S29" s="115">
        <v>20.664300202839755</v>
      </c>
      <c r="T29" s="115">
        <v>22.439148073022313</v>
      </c>
      <c r="U29" s="115">
        <v>47.794117647058826</v>
      </c>
      <c r="V29" s="115">
        <v>9.1024340770791081</v>
      </c>
      <c r="W29" s="115"/>
      <c r="X29" s="115">
        <v>100</v>
      </c>
    </row>
    <row r="30" spans="1:24" ht="9.9499999999999993" customHeight="1" x14ac:dyDescent="0.3">
      <c r="A30" s="113" t="s">
        <v>85</v>
      </c>
      <c r="B30" s="114">
        <v>679</v>
      </c>
      <c r="C30" s="114">
        <v>389</v>
      </c>
      <c r="D30" s="114">
        <v>1243</v>
      </c>
      <c r="E30" s="114">
        <v>164</v>
      </c>
      <c r="F30" s="114"/>
      <c r="G30" s="114">
        <v>554</v>
      </c>
      <c r="H30" s="114">
        <v>674</v>
      </c>
      <c r="I30" s="114">
        <v>1058</v>
      </c>
      <c r="J30" s="114">
        <v>189</v>
      </c>
      <c r="K30" s="113"/>
      <c r="L30" s="114">
        <v>2475</v>
      </c>
      <c r="M30" s="113"/>
      <c r="N30" s="115">
        <v>27.434343434343432</v>
      </c>
      <c r="O30" s="115">
        <v>15.717171717171718</v>
      </c>
      <c r="P30" s="115">
        <v>50.222222222222221</v>
      </c>
      <c r="Q30" s="115">
        <v>6.6262626262626263</v>
      </c>
      <c r="R30" s="115"/>
      <c r="S30" s="115">
        <v>22.383838383838384</v>
      </c>
      <c r="T30" s="115">
        <v>27.232323232323232</v>
      </c>
      <c r="U30" s="115">
        <v>42.747474747474747</v>
      </c>
      <c r="V30" s="115">
        <v>7.6363636363636367</v>
      </c>
      <c r="W30" s="115"/>
      <c r="X30" s="115">
        <v>100</v>
      </c>
    </row>
    <row r="31" spans="1:24" ht="9.9499999999999993" customHeight="1" x14ac:dyDescent="0.3">
      <c r="A31" s="113" t="s">
        <v>86</v>
      </c>
      <c r="B31" s="114">
        <v>667</v>
      </c>
      <c r="C31" s="114">
        <v>201</v>
      </c>
      <c r="D31" s="114">
        <v>820</v>
      </c>
      <c r="E31" s="114">
        <v>132</v>
      </c>
      <c r="F31" s="114"/>
      <c r="G31" s="114">
        <v>505</v>
      </c>
      <c r="H31" s="114">
        <v>382</v>
      </c>
      <c r="I31" s="114">
        <v>755</v>
      </c>
      <c r="J31" s="114">
        <v>178</v>
      </c>
      <c r="K31" s="113"/>
      <c r="L31" s="114">
        <v>1820</v>
      </c>
      <c r="M31" s="113"/>
      <c r="N31" s="115">
        <v>36.648351648351642</v>
      </c>
      <c r="O31" s="115">
        <v>11.043956043956044</v>
      </c>
      <c r="P31" s="115">
        <v>45.054945054945058</v>
      </c>
      <c r="Q31" s="115">
        <v>7.2527472527472536</v>
      </c>
      <c r="R31" s="115"/>
      <c r="S31" s="115">
        <v>27.747252747252748</v>
      </c>
      <c r="T31" s="115">
        <v>20.989010989010989</v>
      </c>
      <c r="U31" s="115">
        <v>41.483516483516489</v>
      </c>
      <c r="V31" s="115">
        <v>9.780219780219781</v>
      </c>
      <c r="W31" s="115"/>
      <c r="X31" s="115">
        <v>100</v>
      </c>
    </row>
    <row r="32" spans="1:24" ht="9.9499999999999993" customHeight="1" x14ac:dyDescent="0.3">
      <c r="A32" s="113" t="s">
        <v>87</v>
      </c>
      <c r="B32" s="114">
        <v>775</v>
      </c>
      <c r="C32" s="114">
        <v>268</v>
      </c>
      <c r="D32" s="114">
        <v>1251</v>
      </c>
      <c r="E32" s="114">
        <v>218</v>
      </c>
      <c r="F32" s="114"/>
      <c r="G32" s="114">
        <v>614</v>
      </c>
      <c r="H32" s="114">
        <v>514</v>
      </c>
      <c r="I32" s="114">
        <v>1104</v>
      </c>
      <c r="J32" s="114">
        <v>280</v>
      </c>
      <c r="K32" s="113"/>
      <c r="L32" s="114">
        <v>2512</v>
      </c>
      <c r="M32" s="113"/>
      <c r="N32" s="115">
        <v>30.851910828025474</v>
      </c>
      <c r="O32" s="115">
        <v>10.668789808917198</v>
      </c>
      <c r="P32" s="115">
        <v>49.800955414012741</v>
      </c>
      <c r="Q32" s="115">
        <v>8.6783439490445851</v>
      </c>
      <c r="R32" s="115"/>
      <c r="S32" s="115">
        <v>24.442675159235669</v>
      </c>
      <c r="T32" s="115">
        <v>20.461783439490446</v>
      </c>
      <c r="U32" s="115">
        <v>43.949044585987259</v>
      </c>
      <c r="V32" s="115">
        <v>11.146496815286625</v>
      </c>
      <c r="W32" s="115"/>
      <c r="X32" s="115">
        <v>100</v>
      </c>
    </row>
    <row r="33" spans="1:24" ht="9.9499999999999993" customHeight="1" x14ac:dyDescent="0.3">
      <c r="A33" s="113" t="s">
        <v>88</v>
      </c>
      <c r="B33" s="114">
        <v>441</v>
      </c>
      <c r="C33" s="114">
        <v>140</v>
      </c>
      <c r="D33" s="114">
        <v>605</v>
      </c>
      <c r="E33" s="114">
        <v>103</v>
      </c>
      <c r="F33" s="114"/>
      <c r="G33" s="114">
        <v>352</v>
      </c>
      <c r="H33" s="114">
        <v>255</v>
      </c>
      <c r="I33" s="114">
        <v>558</v>
      </c>
      <c r="J33" s="114">
        <v>124</v>
      </c>
      <c r="K33" s="113"/>
      <c r="L33" s="114">
        <v>1289</v>
      </c>
      <c r="M33" s="113"/>
      <c r="N33" s="115">
        <v>34.212567882079128</v>
      </c>
      <c r="O33" s="115">
        <v>10.861132660977502</v>
      </c>
      <c r="P33" s="115">
        <v>46.935608999224208</v>
      </c>
      <c r="Q33" s="115">
        <v>7.9906904577191611</v>
      </c>
      <c r="R33" s="115"/>
      <c r="S33" s="115">
        <v>27.307990690457718</v>
      </c>
      <c r="T33" s="115">
        <v>19.782777346780449</v>
      </c>
      <c r="U33" s="115">
        <v>43.289371605896044</v>
      </c>
      <c r="V33" s="115">
        <v>9.6198603568657877</v>
      </c>
      <c r="W33" s="115"/>
      <c r="X33" s="115">
        <v>100</v>
      </c>
    </row>
    <row r="34" spans="1:24" ht="9.9499999999999993" customHeight="1" x14ac:dyDescent="0.3">
      <c r="A34" s="120" t="s">
        <v>89</v>
      </c>
      <c r="B34" s="121">
        <v>3667</v>
      </c>
      <c r="C34" s="121">
        <v>1456</v>
      </c>
      <c r="D34" s="121">
        <v>6008</v>
      </c>
      <c r="E34" s="121">
        <v>909</v>
      </c>
      <c r="F34" s="121">
        <v>0</v>
      </c>
      <c r="G34" s="121">
        <v>2840</v>
      </c>
      <c r="H34" s="121">
        <v>2710</v>
      </c>
      <c r="I34" s="121">
        <v>5360</v>
      </c>
      <c r="J34" s="121">
        <v>1130</v>
      </c>
      <c r="K34" s="120">
        <v>0</v>
      </c>
      <c r="L34" s="121">
        <v>12040</v>
      </c>
      <c r="M34" s="120"/>
      <c r="N34" s="123">
        <v>30.456810631229235</v>
      </c>
      <c r="O34" s="123">
        <v>12.093023255813954</v>
      </c>
      <c r="P34" s="123">
        <v>49.900332225913623</v>
      </c>
      <c r="Q34" s="123">
        <v>7.5498338870431887</v>
      </c>
      <c r="R34" s="123"/>
      <c r="S34" s="123">
        <v>23.588039867109632</v>
      </c>
      <c r="T34" s="123">
        <v>22.508305647840533</v>
      </c>
      <c r="U34" s="123">
        <v>44.518272425249165</v>
      </c>
      <c r="V34" s="123">
        <v>9.3853820598006656</v>
      </c>
      <c r="W34" s="123"/>
      <c r="X34" s="123">
        <v>100</v>
      </c>
    </row>
    <row r="35" spans="1:24" ht="11.1" customHeight="1" x14ac:dyDescent="0.3">
      <c r="A35" s="70" t="s">
        <v>19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</row>
    <row r="36" spans="1:24" ht="11.55" customHeight="1" x14ac:dyDescent="0.3">
      <c r="A36" s="90" t="s">
        <v>149</v>
      </c>
      <c r="N36" s="1"/>
      <c r="O36" s="1"/>
      <c r="P36" s="1"/>
      <c r="Q36" s="1"/>
      <c r="R36" s="1"/>
      <c r="S36" s="1"/>
      <c r="T36" s="1"/>
      <c r="U36" s="1"/>
      <c r="V36" s="1"/>
    </row>
  </sheetData>
  <mergeCells count="10">
    <mergeCell ref="A1:X1"/>
    <mergeCell ref="A2:A4"/>
    <mergeCell ref="B2:J2"/>
    <mergeCell ref="L2:L4"/>
    <mergeCell ref="N2:V2"/>
    <mergeCell ref="X2:X4"/>
    <mergeCell ref="B3:E3"/>
    <mergeCell ref="G3:J3"/>
    <mergeCell ref="N3:Q3"/>
    <mergeCell ref="S3:V3"/>
  </mergeCells>
  <pageMargins left="0.66929133858267698" right="0.70866141732283505" top="0.78740157480314998" bottom="0.78740157480314998" header="0.511811023622047" footer="0.511811023622047"/>
  <pageSetup paperSize="9" orientation="portrait" r:id="rId1"/>
  <headerFooter>
    <oddFooter>&amp;L&amp;8ISTITUTO NAZIONALE DI STATISTICA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E90"/>
  <sheetViews>
    <sheetView workbookViewId="0">
      <selection sqref="A1:X1"/>
    </sheetView>
  </sheetViews>
  <sheetFormatPr defaultRowHeight="14.4" x14ac:dyDescent="0.3"/>
  <cols>
    <col min="1" max="1" width="25.19921875" customWidth="1"/>
    <col min="2" max="2" width="5.5" bestFit="1" customWidth="1"/>
    <col min="3" max="3" width="5.19921875" bestFit="1" customWidth="1"/>
    <col min="4" max="4" width="4.5" bestFit="1" customWidth="1"/>
    <col min="5" max="5" width="3.796875" bestFit="1" customWidth="1"/>
    <col min="6" max="6" width="0.69921875" customWidth="1"/>
    <col min="7" max="7" width="5.5" bestFit="1" customWidth="1"/>
    <col min="8" max="8" width="5.19921875" bestFit="1" customWidth="1"/>
    <col min="9" max="9" width="4.5" bestFit="1" customWidth="1"/>
    <col min="10" max="10" width="3.796875" bestFit="1" customWidth="1"/>
    <col min="11" max="11" width="0.5" customWidth="1"/>
    <col min="12" max="12" width="7.796875" customWidth="1"/>
    <col min="13" max="13" width="0.5" customWidth="1"/>
    <col min="14" max="14" width="5.5" bestFit="1" customWidth="1"/>
    <col min="15" max="15" width="5.19921875" bestFit="1" customWidth="1"/>
    <col min="16" max="16" width="4.5" bestFit="1" customWidth="1"/>
    <col min="17" max="17" width="3.796875" bestFit="1" customWidth="1"/>
    <col min="18" max="18" width="0.5" customWidth="1"/>
    <col min="19" max="19" width="5.5" bestFit="1" customWidth="1"/>
    <col min="20" max="20" width="5.19921875" bestFit="1" customWidth="1"/>
    <col min="21" max="21" width="4.5" bestFit="1" customWidth="1"/>
    <col min="22" max="22" width="3.796875" bestFit="1" customWidth="1"/>
    <col min="23" max="23" width="0.796875" customWidth="1"/>
    <col min="24" max="24" width="5.19921875" bestFit="1" customWidth="1"/>
  </cols>
  <sheetData>
    <row r="1" spans="1:24" ht="24.05" customHeight="1" x14ac:dyDescent="0.3">
      <c r="A1" s="552" t="s">
        <v>207</v>
      </c>
      <c r="B1" s="477"/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7"/>
      <c r="O1" s="477"/>
      <c r="P1" s="477"/>
      <c r="Q1" s="477"/>
      <c r="R1" s="477"/>
      <c r="S1" s="477"/>
      <c r="T1" s="477"/>
      <c r="U1" s="477"/>
      <c r="V1" s="477"/>
      <c r="W1" s="477"/>
      <c r="X1" s="477"/>
    </row>
    <row r="2" spans="1:24" s="12" customFormat="1" ht="11.95" customHeight="1" x14ac:dyDescent="0.25">
      <c r="A2" s="521" t="s">
        <v>118</v>
      </c>
      <c r="B2" s="548" t="s">
        <v>47</v>
      </c>
      <c r="C2" s="548"/>
      <c r="D2" s="548"/>
      <c r="E2" s="548"/>
      <c r="F2" s="548"/>
      <c r="G2" s="548"/>
      <c r="H2" s="548"/>
      <c r="I2" s="548"/>
      <c r="J2" s="548"/>
      <c r="K2" s="222"/>
      <c r="L2" s="526" t="s">
        <v>168</v>
      </c>
      <c r="M2" s="206"/>
      <c r="N2" s="548" t="s">
        <v>47</v>
      </c>
      <c r="O2" s="548"/>
      <c r="P2" s="548"/>
      <c r="Q2" s="548"/>
      <c r="R2" s="548"/>
      <c r="S2" s="548"/>
      <c r="T2" s="548"/>
      <c r="U2" s="548"/>
      <c r="V2" s="548"/>
      <c r="W2" s="222"/>
      <c r="X2" s="526" t="s">
        <v>165</v>
      </c>
    </row>
    <row r="3" spans="1:24" s="12" customFormat="1" ht="11.95" customHeight="1" x14ac:dyDescent="0.25">
      <c r="A3" s="522"/>
      <c r="B3" s="550" t="s">
        <v>45</v>
      </c>
      <c r="C3" s="550"/>
      <c r="D3" s="550"/>
      <c r="E3" s="550"/>
      <c r="F3" s="186"/>
      <c r="G3" s="550" t="s">
        <v>46</v>
      </c>
      <c r="H3" s="550"/>
      <c r="I3" s="550"/>
      <c r="J3" s="550"/>
      <c r="K3" s="220"/>
      <c r="L3" s="549"/>
      <c r="M3" s="186"/>
      <c r="N3" s="550" t="s">
        <v>45</v>
      </c>
      <c r="O3" s="550"/>
      <c r="P3" s="550"/>
      <c r="Q3" s="550"/>
      <c r="R3" s="186"/>
      <c r="S3" s="550" t="s">
        <v>46</v>
      </c>
      <c r="T3" s="550"/>
      <c r="U3" s="550"/>
      <c r="V3" s="550"/>
      <c r="W3" s="220"/>
      <c r="X3" s="549"/>
    </row>
    <row r="4" spans="1:24" s="12" customFormat="1" ht="11.95" customHeight="1" x14ac:dyDescent="0.25">
      <c r="A4" s="523"/>
      <c r="B4" s="221" t="s">
        <v>41</v>
      </c>
      <c r="C4" s="221" t="s">
        <v>42</v>
      </c>
      <c r="D4" s="221" t="s">
        <v>43</v>
      </c>
      <c r="E4" s="221" t="s">
        <v>44</v>
      </c>
      <c r="F4" s="228"/>
      <c r="G4" s="221" t="s">
        <v>41</v>
      </c>
      <c r="H4" s="221" t="s">
        <v>42</v>
      </c>
      <c r="I4" s="221" t="s">
        <v>43</v>
      </c>
      <c r="J4" s="221" t="s">
        <v>44</v>
      </c>
      <c r="K4" s="186"/>
      <c r="L4" s="535"/>
      <c r="M4" s="186"/>
      <c r="N4" s="221" t="s">
        <v>41</v>
      </c>
      <c r="O4" s="221" t="s">
        <v>42</v>
      </c>
      <c r="P4" s="221" t="s">
        <v>43</v>
      </c>
      <c r="Q4" s="221" t="s">
        <v>44</v>
      </c>
      <c r="R4" s="228"/>
      <c r="S4" s="221" t="s">
        <v>41</v>
      </c>
      <c r="T4" s="221" t="s">
        <v>42</v>
      </c>
      <c r="U4" s="221" t="s">
        <v>43</v>
      </c>
      <c r="V4" s="221" t="s">
        <v>44</v>
      </c>
      <c r="W4" s="186"/>
      <c r="X4" s="535"/>
    </row>
    <row r="5" spans="1:24" s="13" customFormat="1" ht="9.9499999999999993" customHeight="1" x14ac:dyDescent="0.25">
      <c r="A5" s="190" t="s">
        <v>84</v>
      </c>
      <c r="B5" s="137">
        <v>1105</v>
      </c>
      <c r="C5" s="137">
        <v>458</v>
      </c>
      <c r="D5" s="137">
        <v>2089</v>
      </c>
      <c r="E5" s="137">
        <v>292</v>
      </c>
      <c r="F5" s="137"/>
      <c r="G5" s="137">
        <v>815</v>
      </c>
      <c r="H5" s="137">
        <v>885</v>
      </c>
      <c r="I5" s="137">
        <v>1885</v>
      </c>
      <c r="J5" s="137">
        <v>359</v>
      </c>
      <c r="K5" s="235"/>
      <c r="L5" s="236">
        <v>3944</v>
      </c>
      <c r="M5" s="237"/>
      <c r="N5" s="238">
        <v>28.017241379310342</v>
      </c>
      <c r="O5" s="238">
        <v>11.612576064908723</v>
      </c>
      <c r="P5" s="238">
        <v>52.966531440162271</v>
      </c>
      <c r="Q5" s="238">
        <v>7.4036511156186622</v>
      </c>
      <c r="R5" s="238"/>
      <c r="S5" s="238">
        <v>20.664300202839755</v>
      </c>
      <c r="T5" s="239">
        <v>22.439148073022313</v>
      </c>
      <c r="U5" s="209">
        <v>47.794117647058826</v>
      </c>
      <c r="V5" s="209">
        <v>9.1024340770791081</v>
      </c>
      <c r="W5" s="209"/>
      <c r="X5" s="209">
        <v>100</v>
      </c>
    </row>
    <row r="6" spans="1:24" s="6" customFormat="1" ht="9.9499999999999993" customHeight="1" x14ac:dyDescent="0.3">
      <c r="A6" s="99" t="s">
        <v>151</v>
      </c>
      <c r="B6" s="100">
        <v>4</v>
      </c>
      <c r="C6" s="100">
        <v>0</v>
      </c>
      <c r="D6" s="100">
        <v>2</v>
      </c>
      <c r="E6" s="100">
        <v>2</v>
      </c>
      <c r="F6" s="100"/>
      <c r="G6" s="100">
        <v>3</v>
      </c>
      <c r="H6" s="100">
        <v>0</v>
      </c>
      <c r="I6" s="100">
        <v>3</v>
      </c>
      <c r="J6" s="100">
        <v>2</v>
      </c>
      <c r="K6" s="99"/>
      <c r="L6" s="114">
        <v>8</v>
      </c>
      <c r="M6" s="113"/>
      <c r="N6" s="115">
        <v>50</v>
      </c>
      <c r="O6" s="115">
        <v>0</v>
      </c>
      <c r="P6" s="115">
        <v>25</v>
      </c>
      <c r="Q6" s="115">
        <v>25</v>
      </c>
      <c r="R6" s="115"/>
      <c r="S6" s="115">
        <v>37.5</v>
      </c>
      <c r="T6" s="115">
        <v>0</v>
      </c>
      <c r="U6" s="115">
        <v>37.5</v>
      </c>
      <c r="V6" s="115">
        <v>25</v>
      </c>
      <c r="W6" s="115"/>
      <c r="X6" s="115">
        <v>100</v>
      </c>
    </row>
    <row r="7" spans="1:24" s="6" customFormat="1" ht="9.9499999999999993" customHeight="1" x14ac:dyDescent="0.3">
      <c r="A7" s="99" t="s">
        <v>159</v>
      </c>
      <c r="B7" s="100">
        <v>10</v>
      </c>
      <c r="C7" s="100">
        <v>2</v>
      </c>
      <c r="D7" s="100">
        <v>11</v>
      </c>
      <c r="E7" s="100">
        <v>0</v>
      </c>
      <c r="F7" s="100"/>
      <c r="G7" s="100">
        <v>10</v>
      </c>
      <c r="H7" s="100">
        <v>3</v>
      </c>
      <c r="I7" s="100">
        <v>10</v>
      </c>
      <c r="J7" s="100">
        <v>0</v>
      </c>
      <c r="K7" s="99"/>
      <c r="L7" s="114">
        <v>23</v>
      </c>
      <c r="M7" s="113"/>
      <c r="N7" s="115">
        <v>43.478260869565219</v>
      </c>
      <c r="O7" s="115">
        <v>8.695652173913043</v>
      </c>
      <c r="P7" s="115">
        <v>47.826086956521742</v>
      </c>
      <c r="Q7" s="115">
        <v>0</v>
      </c>
      <c r="R7" s="115"/>
      <c r="S7" s="115">
        <v>43.478260869565219</v>
      </c>
      <c r="T7" s="115">
        <v>13.043478260869565</v>
      </c>
      <c r="U7" s="115">
        <v>43.478260869565219</v>
      </c>
      <c r="V7" s="115">
        <v>0</v>
      </c>
      <c r="W7" s="115"/>
      <c r="X7" s="115">
        <v>100</v>
      </c>
    </row>
    <row r="8" spans="1:24" s="6" customFormat="1" ht="9.9499999999999993" customHeight="1" x14ac:dyDescent="0.3">
      <c r="A8" s="99" t="s">
        <v>115</v>
      </c>
      <c r="B8" s="100">
        <v>722</v>
      </c>
      <c r="C8" s="100">
        <v>353</v>
      </c>
      <c r="D8" s="100">
        <v>1538</v>
      </c>
      <c r="E8" s="100">
        <v>202</v>
      </c>
      <c r="F8" s="100"/>
      <c r="G8" s="100">
        <v>551</v>
      </c>
      <c r="H8" s="100">
        <v>671</v>
      </c>
      <c r="I8" s="100">
        <v>1340</v>
      </c>
      <c r="J8" s="100">
        <v>253</v>
      </c>
      <c r="K8" s="99"/>
      <c r="L8" s="114">
        <v>2815</v>
      </c>
      <c r="M8" s="113"/>
      <c r="N8" s="115">
        <v>25.648312611012436</v>
      </c>
      <c r="O8" s="115">
        <v>12.539964476021314</v>
      </c>
      <c r="P8" s="115">
        <v>54.635879218472475</v>
      </c>
      <c r="Q8" s="115">
        <v>7.1758436944937829</v>
      </c>
      <c r="R8" s="115"/>
      <c r="S8" s="115">
        <v>19.573712255772648</v>
      </c>
      <c r="T8" s="115">
        <v>23.836589698046183</v>
      </c>
      <c r="U8" s="115">
        <v>47.602131438721138</v>
      </c>
      <c r="V8" s="115">
        <v>8.9875666074600353</v>
      </c>
      <c r="W8" s="115"/>
      <c r="X8" s="115">
        <v>100</v>
      </c>
    </row>
    <row r="9" spans="1:24" s="6" customFormat="1" ht="9.9499999999999993" customHeight="1" x14ac:dyDescent="0.3">
      <c r="A9" s="175" t="s">
        <v>21</v>
      </c>
      <c r="B9" s="105">
        <v>466</v>
      </c>
      <c r="C9" s="105">
        <v>262</v>
      </c>
      <c r="D9" s="105">
        <v>1302</v>
      </c>
      <c r="E9" s="105">
        <v>152</v>
      </c>
      <c r="F9" s="105"/>
      <c r="G9" s="105">
        <v>365</v>
      </c>
      <c r="H9" s="105">
        <v>524</v>
      </c>
      <c r="I9" s="105">
        <v>1097</v>
      </c>
      <c r="J9" s="105">
        <v>196</v>
      </c>
      <c r="K9" s="104"/>
      <c r="L9" s="131">
        <v>2182</v>
      </c>
      <c r="M9" s="175"/>
      <c r="N9" s="176">
        <v>21.356553620531624</v>
      </c>
      <c r="O9" s="176">
        <v>12.007332722273144</v>
      </c>
      <c r="P9" s="176">
        <v>59.670027497708524</v>
      </c>
      <c r="Q9" s="176">
        <v>6.966086159486709</v>
      </c>
      <c r="R9" s="176"/>
      <c r="S9" s="176">
        <v>16.727772685609533</v>
      </c>
      <c r="T9" s="176">
        <v>24.014665444546289</v>
      </c>
      <c r="U9" s="176">
        <v>50.274977085242902</v>
      </c>
      <c r="V9" s="176">
        <v>8.9825847846012827</v>
      </c>
      <c r="W9" s="176"/>
      <c r="X9" s="176">
        <v>100</v>
      </c>
    </row>
    <row r="10" spans="1:24" s="6" customFormat="1" ht="9.9499999999999993" customHeight="1" x14ac:dyDescent="0.3">
      <c r="A10" s="175" t="s">
        <v>23</v>
      </c>
      <c r="B10" s="105">
        <v>206</v>
      </c>
      <c r="C10" s="105">
        <v>72</v>
      </c>
      <c r="D10" s="105">
        <v>206</v>
      </c>
      <c r="E10" s="105">
        <v>38</v>
      </c>
      <c r="F10" s="105"/>
      <c r="G10" s="105">
        <v>154</v>
      </c>
      <c r="H10" s="105">
        <v>121</v>
      </c>
      <c r="I10" s="105">
        <v>203</v>
      </c>
      <c r="J10" s="105">
        <v>44</v>
      </c>
      <c r="K10" s="104"/>
      <c r="L10" s="131">
        <v>522</v>
      </c>
      <c r="M10" s="175"/>
      <c r="N10" s="176">
        <v>39.463601532567047</v>
      </c>
      <c r="O10" s="176">
        <v>13.793103448275861</v>
      </c>
      <c r="P10" s="176">
        <v>39.463601532567047</v>
      </c>
      <c r="Q10" s="176">
        <v>7.2796934865900385</v>
      </c>
      <c r="R10" s="176"/>
      <c r="S10" s="176">
        <v>29.501915708812259</v>
      </c>
      <c r="T10" s="176">
        <v>23.180076628352491</v>
      </c>
      <c r="U10" s="176">
        <v>38.888888888888893</v>
      </c>
      <c r="V10" s="176">
        <v>8.4291187739463602</v>
      </c>
      <c r="W10" s="176"/>
      <c r="X10" s="176">
        <v>100</v>
      </c>
    </row>
    <row r="11" spans="1:24" s="6" customFormat="1" ht="9.9499999999999993" customHeight="1" x14ac:dyDescent="0.3">
      <c r="A11" s="175" t="s">
        <v>22</v>
      </c>
      <c r="B11" s="105">
        <v>50</v>
      </c>
      <c r="C11" s="105">
        <v>19</v>
      </c>
      <c r="D11" s="105">
        <v>30</v>
      </c>
      <c r="E11" s="105">
        <v>12</v>
      </c>
      <c r="F11" s="105"/>
      <c r="G11" s="105">
        <v>32</v>
      </c>
      <c r="H11" s="105">
        <v>26</v>
      </c>
      <c r="I11" s="105">
        <v>40</v>
      </c>
      <c r="J11" s="105">
        <v>13</v>
      </c>
      <c r="K11" s="104"/>
      <c r="L11" s="131">
        <v>111</v>
      </c>
      <c r="M11" s="175"/>
      <c r="N11" s="176">
        <v>45.045045045045043</v>
      </c>
      <c r="O11" s="176">
        <v>17.117117117117118</v>
      </c>
      <c r="P11" s="176">
        <v>27.027027027027028</v>
      </c>
      <c r="Q11" s="176">
        <v>10.810810810810811</v>
      </c>
      <c r="R11" s="176"/>
      <c r="S11" s="176">
        <v>28.828828828828829</v>
      </c>
      <c r="T11" s="176">
        <v>23.423423423423422</v>
      </c>
      <c r="U11" s="176">
        <v>36.036036036036037</v>
      </c>
      <c r="V11" s="176">
        <v>11.711711711711711</v>
      </c>
      <c r="W11" s="176"/>
      <c r="X11" s="176">
        <v>100</v>
      </c>
    </row>
    <row r="12" spans="1:24" s="6" customFormat="1" ht="9.9499999999999993" customHeight="1" x14ac:dyDescent="0.3">
      <c r="A12" s="113" t="s">
        <v>117</v>
      </c>
      <c r="B12" s="100">
        <v>40</v>
      </c>
      <c r="C12" s="100">
        <v>22</v>
      </c>
      <c r="D12" s="100">
        <v>113</v>
      </c>
      <c r="E12" s="100">
        <v>14</v>
      </c>
      <c r="F12" s="100"/>
      <c r="G12" s="100">
        <v>31</v>
      </c>
      <c r="H12" s="100">
        <v>43</v>
      </c>
      <c r="I12" s="100">
        <v>99</v>
      </c>
      <c r="J12" s="100">
        <v>16</v>
      </c>
      <c r="K12" s="99"/>
      <c r="L12" s="114">
        <v>189</v>
      </c>
      <c r="M12" s="113"/>
      <c r="N12" s="115">
        <v>21.164021164021165</v>
      </c>
      <c r="O12" s="115">
        <v>11.640211640211639</v>
      </c>
      <c r="P12" s="115">
        <v>59.788359788359791</v>
      </c>
      <c r="Q12" s="115">
        <v>7.4074074074074066</v>
      </c>
      <c r="R12" s="115"/>
      <c r="S12" s="115">
        <v>16.402116402116402</v>
      </c>
      <c r="T12" s="115">
        <v>22.75132275132275</v>
      </c>
      <c r="U12" s="115">
        <v>52.380952380952387</v>
      </c>
      <c r="V12" s="115">
        <v>8.4656084656084651</v>
      </c>
      <c r="W12" s="115"/>
      <c r="X12" s="115">
        <v>100</v>
      </c>
    </row>
    <row r="13" spans="1:24" s="9" customFormat="1" ht="9.9499999999999993" customHeight="1" x14ac:dyDescent="0.2">
      <c r="A13" s="99" t="s">
        <v>14</v>
      </c>
      <c r="B13" s="100">
        <v>32</v>
      </c>
      <c r="C13" s="100">
        <v>6</v>
      </c>
      <c r="D13" s="100">
        <v>16</v>
      </c>
      <c r="E13" s="100">
        <v>8</v>
      </c>
      <c r="F13" s="100"/>
      <c r="G13" s="100">
        <v>25</v>
      </c>
      <c r="H13" s="100">
        <v>9</v>
      </c>
      <c r="I13" s="100">
        <v>16</v>
      </c>
      <c r="J13" s="100">
        <v>12</v>
      </c>
      <c r="K13" s="100"/>
      <c r="L13" s="114">
        <v>62</v>
      </c>
      <c r="M13" s="115"/>
      <c r="N13" s="115">
        <v>51.612903225806448</v>
      </c>
      <c r="O13" s="115">
        <v>9.67741935483871</v>
      </c>
      <c r="P13" s="115">
        <v>25.806451612903224</v>
      </c>
      <c r="Q13" s="115">
        <v>12.903225806451612</v>
      </c>
      <c r="R13" s="115"/>
      <c r="S13" s="115">
        <v>40.322580645161288</v>
      </c>
      <c r="T13" s="115">
        <v>14.516129032258066</v>
      </c>
      <c r="U13" s="115">
        <v>25.806451612903224</v>
      </c>
      <c r="V13" s="115">
        <v>19.35483870967742</v>
      </c>
      <c r="W13" s="208"/>
      <c r="X13" s="115">
        <v>100</v>
      </c>
    </row>
    <row r="14" spans="1:24" s="6" customFormat="1" ht="9.9499999999999993" customHeight="1" x14ac:dyDescent="0.3">
      <c r="A14" s="99" t="s">
        <v>116</v>
      </c>
      <c r="B14" s="100">
        <v>8</v>
      </c>
      <c r="C14" s="100">
        <v>0</v>
      </c>
      <c r="D14" s="100">
        <v>4</v>
      </c>
      <c r="E14" s="100">
        <v>1</v>
      </c>
      <c r="F14" s="100"/>
      <c r="G14" s="100">
        <v>7</v>
      </c>
      <c r="H14" s="100">
        <v>0</v>
      </c>
      <c r="I14" s="100">
        <v>5</v>
      </c>
      <c r="J14" s="100">
        <v>1</v>
      </c>
      <c r="K14" s="99"/>
      <c r="L14" s="114">
        <v>13</v>
      </c>
      <c r="M14" s="113"/>
      <c r="N14" s="115">
        <v>61.53846153846154</v>
      </c>
      <c r="O14" s="115">
        <v>0</v>
      </c>
      <c r="P14" s="115">
        <v>30.76923076923077</v>
      </c>
      <c r="Q14" s="115">
        <v>7.6923076923076925</v>
      </c>
      <c r="R14" s="115"/>
      <c r="S14" s="115">
        <v>53.846153846153847</v>
      </c>
      <c r="T14" s="115">
        <v>0</v>
      </c>
      <c r="U14" s="115">
        <v>38.461538461538467</v>
      </c>
      <c r="V14" s="115">
        <v>7.6923076923076925</v>
      </c>
      <c r="W14" s="115"/>
      <c r="X14" s="115">
        <v>100</v>
      </c>
    </row>
    <row r="15" spans="1:24" s="6" customFormat="1" ht="9.9499999999999993" customHeight="1" x14ac:dyDescent="0.3">
      <c r="A15" s="99" t="s">
        <v>16</v>
      </c>
      <c r="B15" s="100">
        <v>175</v>
      </c>
      <c r="C15" s="100">
        <v>49</v>
      </c>
      <c r="D15" s="100">
        <v>268</v>
      </c>
      <c r="E15" s="100">
        <v>44</v>
      </c>
      <c r="F15" s="100"/>
      <c r="G15" s="100">
        <v>109</v>
      </c>
      <c r="H15" s="100">
        <v>105</v>
      </c>
      <c r="I15" s="100">
        <v>272</v>
      </c>
      <c r="J15" s="100">
        <v>50</v>
      </c>
      <c r="K15" s="99"/>
      <c r="L15" s="114">
        <v>536</v>
      </c>
      <c r="M15" s="113"/>
      <c r="N15" s="115">
        <v>32.649253731343286</v>
      </c>
      <c r="O15" s="115">
        <v>9.1417910447761201</v>
      </c>
      <c r="P15" s="115">
        <v>50</v>
      </c>
      <c r="Q15" s="115">
        <v>8.2089552238805972</v>
      </c>
      <c r="R15" s="115"/>
      <c r="S15" s="115">
        <v>20.335820895522389</v>
      </c>
      <c r="T15" s="115">
        <v>19.589552238805972</v>
      </c>
      <c r="U15" s="115">
        <v>50.746268656716417</v>
      </c>
      <c r="V15" s="115">
        <v>9.3283582089552244</v>
      </c>
      <c r="W15" s="115"/>
      <c r="X15" s="115">
        <v>100</v>
      </c>
    </row>
    <row r="16" spans="1:24" s="6" customFormat="1" ht="9.9499999999999993" customHeight="1" x14ac:dyDescent="0.3">
      <c r="A16" s="99" t="s">
        <v>17</v>
      </c>
      <c r="B16" s="100">
        <v>52</v>
      </c>
      <c r="C16" s="100">
        <v>10</v>
      </c>
      <c r="D16" s="100">
        <v>49</v>
      </c>
      <c r="E16" s="100">
        <v>9</v>
      </c>
      <c r="F16" s="100"/>
      <c r="G16" s="100">
        <v>38</v>
      </c>
      <c r="H16" s="100">
        <v>16</v>
      </c>
      <c r="I16" s="100">
        <v>55</v>
      </c>
      <c r="J16" s="100">
        <v>11</v>
      </c>
      <c r="K16" s="99"/>
      <c r="L16" s="114">
        <v>120</v>
      </c>
      <c r="M16" s="113"/>
      <c r="N16" s="115">
        <v>43.333333333333336</v>
      </c>
      <c r="O16" s="115">
        <v>8.3333333333333321</v>
      </c>
      <c r="P16" s="115">
        <v>40.833333333333336</v>
      </c>
      <c r="Q16" s="115">
        <v>7.5</v>
      </c>
      <c r="R16" s="115"/>
      <c r="S16" s="115">
        <v>31.666666666666664</v>
      </c>
      <c r="T16" s="115">
        <v>13.333333333333334</v>
      </c>
      <c r="U16" s="115">
        <v>45.833333333333329</v>
      </c>
      <c r="V16" s="115">
        <v>9.1666666666666661</v>
      </c>
      <c r="W16" s="115"/>
      <c r="X16" s="115">
        <v>100</v>
      </c>
    </row>
    <row r="17" spans="1:24" s="6" customFormat="1" ht="9.9499999999999993" customHeight="1" x14ac:dyDescent="0.3">
      <c r="A17" s="99" t="s">
        <v>18</v>
      </c>
      <c r="B17" s="100">
        <v>62</v>
      </c>
      <c r="C17" s="100">
        <v>16</v>
      </c>
      <c r="D17" s="100">
        <v>88</v>
      </c>
      <c r="E17" s="100">
        <v>12</v>
      </c>
      <c r="F17" s="100"/>
      <c r="G17" s="100">
        <v>41</v>
      </c>
      <c r="H17" s="100">
        <v>38</v>
      </c>
      <c r="I17" s="100">
        <v>85</v>
      </c>
      <c r="J17" s="100">
        <v>14</v>
      </c>
      <c r="K17" s="99"/>
      <c r="L17" s="114">
        <v>178</v>
      </c>
      <c r="M17" s="113"/>
      <c r="N17" s="115">
        <v>34.831460674157306</v>
      </c>
      <c r="O17" s="115">
        <v>8.9887640449438209</v>
      </c>
      <c r="P17" s="115">
        <v>49.438202247191008</v>
      </c>
      <c r="Q17" s="115">
        <v>6.7415730337078648</v>
      </c>
      <c r="R17" s="115"/>
      <c r="S17" s="115">
        <v>23.033707865168541</v>
      </c>
      <c r="T17" s="115">
        <v>21.348314606741571</v>
      </c>
      <c r="U17" s="115">
        <v>47.752808988764045</v>
      </c>
      <c r="V17" s="115">
        <v>7.8651685393258424</v>
      </c>
      <c r="W17" s="115"/>
      <c r="X17" s="115">
        <v>100</v>
      </c>
    </row>
    <row r="18" spans="1:24" s="6" customFormat="1" ht="9.9499999999999993" customHeight="1" x14ac:dyDescent="0.3">
      <c r="A18" s="99"/>
      <c r="B18" s="100"/>
      <c r="C18" s="100"/>
      <c r="D18" s="100"/>
      <c r="E18" s="100"/>
      <c r="F18" s="100"/>
      <c r="G18" s="100"/>
      <c r="H18" s="100"/>
      <c r="I18" s="100"/>
      <c r="J18" s="100"/>
      <c r="K18" s="99"/>
      <c r="L18" s="114"/>
      <c r="M18" s="113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</row>
    <row r="19" spans="1:24" s="13" customFormat="1" ht="9.9499999999999993" customHeight="1" x14ac:dyDescent="0.25">
      <c r="A19" s="190" t="s">
        <v>85</v>
      </c>
      <c r="B19" s="129">
        <v>679</v>
      </c>
      <c r="C19" s="129">
        <v>389</v>
      </c>
      <c r="D19" s="129">
        <v>1243</v>
      </c>
      <c r="E19" s="129">
        <v>164</v>
      </c>
      <c r="F19" s="129"/>
      <c r="G19" s="129">
        <v>554</v>
      </c>
      <c r="H19" s="129">
        <v>674</v>
      </c>
      <c r="I19" s="129">
        <v>1058</v>
      </c>
      <c r="J19" s="129">
        <v>189</v>
      </c>
      <c r="K19" s="190"/>
      <c r="L19" s="118">
        <v>2475</v>
      </c>
      <c r="M19" s="117"/>
      <c r="N19" s="119">
        <v>27.434343434343432</v>
      </c>
      <c r="O19" s="119">
        <v>15.717171717171718</v>
      </c>
      <c r="P19" s="119">
        <v>50.222222222222221</v>
      </c>
      <c r="Q19" s="119">
        <v>6.6262626262626263</v>
      </c>
      <c r="R19" s="119"/>
      <c r="S19" s="119">
        <v>22.383838383838384</v>
      </c>
      <c r="T19" s="119">
        <v>27.232323232323232</v>
      </c>
      <c r="U19" s="119">
        <v>42.747474747474747</v>
      </c>
      <c r="V19" s="119">
        <v>7.6363636363636367</v>
      </c>
      <c r="W19" s="119"/>
      <c r="X19" s="119">
        <v>100</v>
      </c>
    </row>
    <row r="20" spans="1:24" s="6" customFormat="1" ht="9.9499999999999993" customHeight="1" x14ac:dyDescent="0.3">
      <c r="A20" s="99" t="s">
        <v>151</v>
      </c>
      <c r="B20" s="100">
        <v>5</v>
      </c>
      <c r="C20" s="100">
        <v>0</v>
      </c>
      <c r="D20" s="100">
        <v>3</v>
      </c>
      <c r="E20" s="100">
        <v>0</v>
      </c>
      <c r="F20" s="100"/>
      <c r="G20" s="100">
        <v>4</v>
      </c>
      <c r="H20" s="100">
        <v>0</v>
      </c>
      <c r="I20" s="100">
        <v>4</v>
      </c>
      <c r="J20" s="100">
        <v>0</v>
      </c>
      <c r="K20" s="99"/>
      <c r="L20" s="114">
        <v>8</v>
      </c>
      <c r="M20" s="113"/>
      <c r="N20" s="115">
        <v>62.5</v>
      </c>
      <c r="O20" s="115">
        <v>0</v>
      </c>
      <c r="P20" s="115">
        <v>37.5</v>
      </c>
      <c r="Q20" s="115">
        <v>0</v>
      </c>
      <c r="R20" s="115"/>
      <c r="S20" s="115">
        <v>50</v>
      </c>
      <c r="T20" s="115">
        <v>0</v>
      </c>
      <c r="U20" s="115">
        <v>50</v>
      </c>
      <c r="V20" s="115">
        <v>0</v>
      </c>
      <c r="W20" s="115"/>
      <c r="X20" s="115">
        <v>100</v>
      </c>
    </row>
    <row r="21" spans="1:24" s="6" customFormat="1" ht="9.9499999999999993" customHeight="1" x14ac:dyDescent="0.3">
      <c r="A21" s="99" t="s">
        <v>159</v>
      </c>
      <c r="B21" s="100">
        <v>6</v>
      </c>
      <c r="C21" s="100">
        <v>2</v>
      </c>
      <c r="D21" s="100">
        <v>9</v>
      </c>
      <c r="E21" s="100">
        <v>3</v>
      </c>
      <c r="F21" s="100"/>
      <c r="G21" s="100">
        <v>5</v>
      </c>
      <c r="H21" s="100">
        <v>5</v>
      </c>
      <c r="I21" s="100">
        <v>8</v>
      </c>
      <c r="J21" s="100">
        <v>2</v>
      </c>
      <c r="K21" s="99"/>
      <c r="L21" s="114">
        <v>20</v>
      </c>
      <c r="M21" s="113"/>
      <c r="N21" s="115">
        <v>30</v>
      </c>
      <c r="O21" s="115">
        <v>10</v>
      </c>
      <c r="P21" s="115">
        <v>45</v>
      </c>
      <c r="Q21" s="115">
        <v>15</v>
      </c>
      <c r="R21" s="115"/>
      <c r="S21" s="115">
        <v>25</v>
      </c>
      <c r="T21" s="115">
        <v>25</v>
      </c>
      <c r="U21" s="115">
        <v>40</v>
      </c>
      <c r="V21" s="115">
        <v>10</v>
      </c>
      <c r="W21" s="115"/>
      <c r="X21" s="115">
        <v>100</v>
      </c>
    </row>
    <row r="22" spans="1:24" s="6" customFormat="1" ht="9.9499999999999993" customHeight="1" x14ac:dyDescent="0.3">
      <c r="A22" s="99" t="s">
        <v>115</v>
      </c>
      <c r="B22" s="100">
        <v>313</v>
      </c>
      <c r="C22" s="100">
        <v>230</v>
      </c>
      <c r="D22" s="100">
        <v>720</v>
      </c>
      <c r="E22" s="100">
        <v>103</v>
      </c>
      <c r="F22" s="100"/>
      <c r="G22" s="100">
        <v>266</v>
      </c>
      <c r="H22" s="100">
        <v>401</v>
      </c>
      <c r="I22" s="100">
        <v>583</v>
      </c>
      <c r="J22" s="100">
        <v>116</v>
      </c>
      <c r="K22" s="99"/>
      <c r="L22" s="114">
        <v>1366</v>
      </c>
      <c r="M22" s="113"/>
      <c r="N22" s="115">
        <v>22.913616398243043</v>
      </c>
      <c r="O22" s="115">
        <v>16.83748169838946</v>
      </c>
      <c r="P22" s="115">
        <v>52.708638360175698</v>
      </c>
      <c r="Q22" s="115">
        <v>7.5402635431918013</v>
      </c>
      <c r="R22" s="115"/>
      <c r="S22" s="115">
        <v>19.472913616398245</v>
      </c>
      <c r="T22" s="115">
        <v>29.355783308931187</v>
      </c>
      <c r="U22" s="115">
        <v>42.679355783308928</v>
      </c>
      <c r="V22" s="115">
        <v>8.4919472913616403</v>
      </c>
      <c r="W22" s="115"/>
      <c r="X22" s="115">
        <v>100</v>
      </c>
    </row>
    <row r="23" spans="1:24" s="6" customFormat="1" ht="9.9499999999999993" customHeight="1" x14ac:dyDescent="0.3">
      <c r="A23" s="175" t="s">
        <v>21</v>
      </c>
      <c r="B23" s="105">
        <v>139</v>
      </c>
      <c r="C23" s="105">
        <v>132</v>
      </c>
      <c r="D23" s="105">
        <v>472</v>
      </c>
      <c r="E23" s="105">
        <v>58</v>
      </c>
      <c r="F23" s="105"/>
      <c r="G23" s="105">
        <v>138</v>
      </c>
      <c r="H23" s="105">
        <v>242</v>
      </c>
      <c r="I23" s="105">
        <v>354</v>
      </c>
      <c r="J23" s="105">
        <v>67</v>
      </c>
      <c r="K23" s="104"/>
      <c r="L23" s="131">
        <v>801</v>
      </c>
      <c r="M23" s="175"/>
      <c r="N23" s="176">
        <v>17.353308364544322</v>
      </c>
      <c r="O23" s="176">
        <v>16.479400749063668</v>
      </c>
      <c r="P23" s="176">
        <v>58.92634207240949</v>
      </c>
      <c r="Q23" s="176">
        <v>7.2409488139825218</v>
      </c>
      <c r="R23" s="176"/>
      <c r="S23" s="176">
        <v>17.228464419475657</v>
      </c>
      <c r="T23" s="176">
        <v>30.21223470661673</v>
      </c>
      <c r="U23" s="176">
        <v>44.194756554307119</v>
      </c>
      <c r="V23" s="176">
        <v>8.3645443196004994</v>
      </c>
      <c r="W23" s="176"/>
      <c r="X23" s="176">
        <v>100</v>
      </c>
    </row>
    <row r="24" spans="1:24" s="6" customFormat="1" ht="9.9499999999999993" customHeight="1" x14ac:dyDescent="0.3">
      <c r="A24" s="175" t="s">
        <v>23</v>
      </c>
      <c r="B24" s="105">
        <v>140</v>
      </c>
      <c r="C24" s="105">
        <v>85</v>
      </c>
      <c r="D24" s="105">
        <v>221</v>
      </c>
      <c r="E24" s="105">
        <v>37</v>
      </c>
      <c r="F24" s="105"/>
      <c r="G24" s="105">
        <v>110</v>
      </c>
      <c r="H24" s="105">
        <v>138</v>
      </c>
      <c r="I24" s="105">
        <v>199</v>
      </c>
      <c r="J24" s="105">
        <v>36</v>
      </c>
      <c r="K24" s="104"/>
      <c r="L24" s="131">
        <v>483</v>
      </c>
      <c r="M24" s="175"/>
      <c r="N24" s="176">
        <v>28.985507246376812</v>
      </c>
      <c r="O24" s="176">
        <v>17.598343685300208</v>
      </c>
      <c r="P24" s="176">
        <v>45.755693581780541</v>
      </c>
      <c r="Q24" s="176">
        <v>7.6604554865424435</v>
      </c>
      <c r="R24" s="176"/>
      <c r="S24" s="176">
        <v>22.77432712215321</v>
      </c>
      <c r="T24" s="176">
        <v>28.571428571428569</v>
      </c>
      <c r="U24" s="176">
        <v>41.200828157349896</v>
      </c>
      <c r="V24" s="176">
        <v>7.4534161490683228</v>
      </c>
      <c r="W24" s="176"/>
      <c r="X24" s="176">
        <v>100</v>
      </c>
    </row>
    <row r="25" spans="1:24" s="6" customFormat="1" ht="9.9499999999999993" customHeight="1" x14ac:dyDescent="0.3">
      <c r="A25" s="175" t="s">
        <v>22</v>
      </c>
      <c r="B25" s="105">
        <v>34</v>
      </c>
      <c r="C25" s="105">
        <v>13</v>
      </c>
      <c r="D25" s="105">
        <v>27</v>
      </c>
      <c r="E25" s="105">
        <v>8</v>
      </c>
      <c r="F25" s="105"/>
      <c r="G25" s="105">
        <v>18</v>
      </c>
      <c r="H25" s="105">
        <v>21</v>
      </c>
      <c r="I25" s="105">
        <v>30</v>
      </c>
      <c r="J25" s="105">
        <v>13</v>
      </c>
      <c r="K25" s="104"/>
      <c r="L25" s="131">
        <v>82</v>
      </c>
      <c r="M25" s="175"/>
      <c r="N25" s="176">
        <v>41.463414634146339</v>
      </c>
      <c r="O25" s="176">
        <v>15.853658536585366</v>
      </c>
      <c r="P25" s="176">
        <v>32.926829268292686</v>
      </c>
      <c r="Q25" s="176">
        <v>9.7560975609756095</v>
      </c>
      <c r="R25" s="176"/>
      <c r="S25" s="176">
        <v>21.951219512195124</v>
      </c>
      <c r="T25" s="176">
        <v>25.609756097560975</v>
      </c>
      <c r="U25" s="176">
        <v>36.585365853658537</v>
      </c>
      <c r="V25" s="176">
        <v>15.853658536585366</v>
      </c>
      <c r="W25" s="176"/>
      <c r="X25" s="176">
        <v>100</v>
      </c>
    </row>
    <row r="26" spans="1:24" s="6" customFormat="1" ht="9.9499999999999993" customHeight="1" x14ac:dyDescent="0.3">
      <c r="A26" s="113" t="s">
        <v>117</v>
      </c>
      <c r="B26" s="100">
        <v>29</v>
      </c>
      <c r="C26" s="100">
        <v>14</v>
      </c>
      <c r="D26" s="100">
        <v>56</v>
      </c>
      <c r="E26" s="100">
        <v>8</v>
      </c>
      <c r="F26" s="100"/>
      <c r="G26" s="100">
        <v>20</v>
      </c>
      <c r="H26" s="100">
        <v>18</v>
      </c>
      <c r="I26" s="100">
        <v>60</v>
      </c>
      <c r="J26" s="100">
        <v>9</v>
      </c>
      <c r="K26" s="99"/>
      <c r="L26" s="114">
        <v>107</v>
      </c>
      <c r="M26" s="113"/>
      <c r="N26" s="115">
        <v>27.102803738317753</v>
      </c>
      <c r="O26" s="115">
        <v>13.084112149532709</v>
      </c>
      <c r="P26" s="115">
        <v>52.336448598130836</v>
      </c>
      <c r="Q26" s="115">
        <v>7.4766355140186906</v>
      </c>
      <c r="R26" s="115"/>
      <c r="S26" s="115">
        <v>18.691588785046729</v>
      </c>
      <c r="T26" s="115">
        <v>16.822429906542055</v>
      </c>
      <c r="U26" s="115">
        <v>56.074766355140184</v>
      </c>
      <c r="V26" s="115">
        <v>8.4112149532710276</v>
      </c>
      <c r="W26" s="115"/>
      <c r="X26" s="115">
        <v>100</v>
      </c>
    </row>
    <row r="27" spans="1:24" s="6" customFormat="1" ht="9.9499999999999993" customHeight="1" x14ac:dyDescent="0.3">
      <c r="A27" s="113" t="s">
        <v>14</v>
      </c>
      <c r="B27" s="100">
        <v>14</v>
      </c>
      <c r="C27" s="100">
        <v>2</v>
      </c>
      <c r="D27" s="100">
        <v>8</v>
      </c>
      <c r="E27" s="100">
        <v>5</v>
      </c>
      <c r="F27" s="100"/>
      <c r="G27" s="100">
        <v>12</v>
      </c>
      <c r="H27" s="100">
        <v>2</v>
      </c>
      <c r="I27" s="100">
        <v>10</v>
      </c>
      <c r="J27" s="100">
        <v>5</v>
      </c>
      <c r="K27" s="99"/>
      <c r="L27" s="114">
        <v>29</v>
      </c>
      <c r="M27" s="113"/>
      <c r="N27" s="115">
        <v>48.275862068965516</v>
      </c>
      <c r="O27" s="115">
        <v>6.8965517241379306</v>
      </c>
      <c r="P27" s="115">
        <v>27.586206896551722</v>
      </c>
      <c r="Q27" s="115">
        <v>17.241379310344829</v>
      </c>
      <c r="R27" s="115"/>
      <c r="S27" s="115">
        <v>41.379310344827587</v>
      </c>
      <c r="T27" s="115">
        <v>6.8965517241379306</v>
      </c>
      <c r="U27" s="115">
        <v>34.482758620689658</v>
      </c>
      <c r="V27" s="115">
        <v>17.241379310344829</v>
      </c>
      <c r="W27" s="115"/>
      <c r="X27" s="115">
        <v>100</v>
      </c>
    </row>
    <row r="28" spans="1:24" s="6" customFormat="1" ht="9.9499999999999993" customHeight="1" x14ac:dyDescent="0.3">
      <c r="A28" s="99" t="s">
        <v>116</v>
      </c>
      <c r="B28" s="100">
        <v>7</v>
      </c>
      <c r="C28" s="100">
        <v>1</v>
      </c>
      <c r="D28" s="100">
        <v>3</v>
      </c>
      <c r="E28" s="100">
        <v>2</v>
      </c>
      <c r="F28" s="100"/>
      <c r="G28" s="100">
        <v>6</v>
      </c>
      <c r="H28" s="100">
        <v>1</v>
      </c>
      <c r="I28" s="100">
        <v>4</v>
      </c>
      <c r="J28" s="100">
        <v>2</v>
      </c>
      <c r="K28" s="99"/>
      <c r="L28" s="114">
        <v>13</v>
      </c>
      <c r="M28" s="113"/>
      <c r="N28" s="115">
        <v>53.846153846153847</v>
      </c>
      <c r="O28" s="115">
        <v>7.6923076923076925</v>
      </c>
      <c r="P28" s="115">
        <v>23.076923076923077</v>
      </c>
      <c r="Q28" s="115">
        <v>15.384615384615385</v>
      </c>
      <c r="R28" s="115"/>
      <c r="S28" s="115">
        <v>46.153846153846153</v>
      </c>
      <c r="T28" s="115">
        <v>7.6923076923076925</v>
      </c>
      <c r="U28" s="115">
        <v>30.76923076923077</v>
      </c>
      <c r="V28" s="115">
        <v>15.384615384615385</v>
      </c>
      <c r="W28" s="115"/>
      <c r="X28" s="115">
        <v>100</v>
      </c>
    </row>
    <row r="29" spans="1:24" s="6" customFormat="1" ht="9.9499999999999993" customHeight="1" x14ac:dyDescent="0.3">
      <c r="A29" s="99" t="s">
        <v>16</v>
      </c>
      <c r="B29" s="100">
        <v>127</v>
      </c>
      <c r="C29" s="100">
        <v>65</v>
      </c>
      <c r="D29" s="100">
        <v>261</v>
      </c>
      <c r="E29" s="100">
        <v>21</v>
      </c>
      <c r="F29" s="100"/>
      <c r="G29" s="100">
        <v>100</v>
      </c>
      <c r="H29" s="100">
        <v>115</v>
      </c>
      <c r="I29" s="100">
        <v>235</v>
      </c>
      <c r="J29" s="100">
        <v>24</v>
      </c>
      <c r="K29" s="99"/>
      <c r="L29" s="114">
        <v>474</v>
      </c>
      <c r="M29" s="113"/>
      <c r="N29" s="115">
        <v>26.793248945147681</v>
      </c>
      <c r="O29" s="115">
        <v>13.71308016877637</v>
      </c>
      <c r="P29" s="115">
        <v>55.063291139240512</v>
      </c>
      <c r="Q29" s="115">
        <v>4.4303797468354427</v>
      </c>
      <c r="R29" s="115"/>
      <c r="S29" s="115">
        <v>21.09704641350211</v>
      </c>
      <c r="T29" s="115">
        <v>24.261603375527425</v>
      </c>
      <c r="U29" s="115">
        <v>49.57805907172996</v>
      </c>
      <c r="V29" s="115">
        <v>5.0632911392405067</v>
      </c>
      <c r="W29" s="115"/>
      <c r="X29" s="115">
        <v>100</v>
      </c>
    </row>
    <row r="30" spans="1:24" s="6" customFormat="1" ht="9.9499999999999993" customHeight="1" x14ac:dyDescent="0.3">
      <c r="A30" s="99" t="s">
        <v>17</v>
      </c>
      <c r="B30" s="100">
        <v>77</v>
      </c>
      <c r="C30" s="100">
        <v>23</v>
      </c>
      <c r="D30" s="100">
        <v>69</v>
      </c>
      <c r="E30" s="100">
        <v>4</v>
      </c>
      <c r="F30" s="100"/>
      <c r="G30" s="100">
        <v>65</v>
      </c>
      <c r="H30" s="100">
        <v>42</v>
      </c>
      <c r="I30" s="100">
        <v>59</v>
      </c>
      <c r="J30" s="100">
        <v>7</v>
      </c>
      <c r="K30" s="99"/>
      <c r="L30" s="114">
        <v>173</v>
      </c>
      <c r="M30" s="113"/>
      <c r="N30" s="115">
        <v>44.508670520231213</v>
      </c>
      <c r="O30" s="115">
        <v>13.294797687861271</v>
      </c>
      <c r="P30" s="115">
        <v>39.884393063583815</v>
      </c>
      <c r="Q30" s="115">
        <v>2.3121387283236992</v>
      </c>
      <c r="R30" s="115"/>
      <c r="S30" s="115">
        <v>37.572254335260112</v>
      </c>
      <c r="T30" s="115">
        <v>24.277456647398843</v>
      </c>
      <c r="U30" s="115">
        <v>34.104046242774565</v>
      </c>
      <c r="V30" s="115">
        <v>4.0462427745664744</v>
      </c>
      <c r="W30" s="115"/>
      <c r="X30" s="115">
        <v>100</v>
      </c>
    </row>
    <row r="31" spans="1:24" s="6" customFormat="1" ht="9.9499999999999993" customHeight="1" x14ac:dyDescent="0.3">
      <c r="A31" s="99" t="s">
        <v>18</v>
      </c>
      <c r="B31" s="100">
        <v>101</v>
      </c>
      <c r="C31" s="100">
        <v>52</v>
      </c>
      <c r="D31" s="100">
        <v>114</v>
      </c>
      <c r="E31" s="100">
        <v>18</v>
      </c>
      <c r="F31" s="100"/>
      <c r="G31" s="100">
        <v>76</v>
      </c>
      <c r="H31" s="100">
        <v>90</v>
      </c>
      <c r="I31" s="100">
        <v>95</v>
      </c>
      <c r="J31" s="100">
        <v>24</v>
      </c>
      <c r="K31" s="99"/>
      <c r="L31" s="114">
        <v>285</v>
      </c>
      <c r="M31" s="113"/>
      <c r="N31" s="115">
        <v>35.438596491228068</v>
      </c>
      <c r="O31" s="115">
        <v>18.245614035087719</v>
      </c>
      <c r="P31" s="115">
        <v>40</v>
      </c>
      <c r="Q31" s="115">
        <v>6.3157894736842106</v>
      </c>
      <c r="R31" s="115"/>
      <c r="S31" s="115">
        <v>26.666666666666668</v>
      </c>
      <c r="T31" s="115">
        <v>31.578947368421051</v>
      </c>
      <c r="U31" s="115">
        <v>33.333333333333329</v>
      </c>
      <c r="V31" s="115">
        <v>8.4210526315789469</v>
      </c>
      <c r="W31" s="115"/>
      <c r="X31" s="115">
        <v>100</v>
      </c>
    </row>
    <row r="32" spans="1:24" s="6" customFormat="1" ht="9.9499999999999993" customHeight="1" x14ac:dyDescent="0.3">
      <c r="A32" s="99"/>
      <c r="B32" s="100"/>
      <c r="C32" s="100"/>
      <c r="D32" s="100"/>
      <c r="E32" s="100"/>
      <c r="F32" s="100"/>
      <c r="G32" s="100"/>
      <c r="H32" s="100"/>
      <c r="I32" s="100"/>
      <c r="J32" s="100"/>
      <c r="K32" s="99"/>
      <c r="L32" s="114"/>
      <c r="M32" s="113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</row>
    <row r="33" spans="1:24" s="13" customFormat="1" ht="9.9499999999999993" customHeight="1" x14ac:dyDescent="0.25">
      <c r="A33" s="190" t="s">
        <v>86</v>
      </c>
      <c r="B33" s="129">
        <v>667</v>
      </c>
      <c r="C33" s="129">
        <v>201</v>
      </c>
      <c r="D33" s="129">
        <v>820</v>
      </c>
      <c r="E33" s="129">
        <v>132</v>
      </c>
      <c r="F33" s="129"/>
      <c r="G33" s="129">
        <v>505</v>
      </c>
      <c r="H33" s="129">
        <v>382</v>
      </c>
      <c r="I33" s="129">
        <v>755</v>
      </c>
      <c r="J33" s="129">
        <v>178</v>
      </c>
      <c r="K33" s="190"/>
      <c r="L33" s="118">
        <v>1820</v>
      </c>
      <c r="M33" s="117"/>
      <c r="N33" s="119">
        <v>36.648351648351642</v>
      </c>
      <c r="O33" s="119">
        <v>11.043956043956044</v>
      </c>
      <c r="P33" s="119">
        <v>45.054945054945058</v>
      </c>
      <c r="Q33" s="119">
        <v>7.2527472527472536</v>
      </c>
      <c r="R33" s="119"/>
      <c r="S33" s="119">
        <v>27.747252747252748</v>
      </c>
      <c r="T33" s="119">
        <v>20.989010989010989</v>
      </c>
      <c r="U33" s="119">
        <v>41.483516483516489</v>
      </c>
      <c r="V33" s="119">
        <v>9.780219780219781</v>
      </c>
      <c r="W33" s="119"/>
      <c r="X33" s="119">
        <v>100</v>
      </c>
    </row>
    <row r="34" spans="1:24" s="6" customFormat="1" ht="9.9499999999999993" customHeight="1" x14ac:dyDescent="0.3">
      <c r="A34" s="99" t="s">
        <v>151</v>
      </c>
      <c r="B34" s="100">
        <v>6</v>
      </c>
      <c r="C34" s="100">
        <v>0</v>
      </c>
      <c r="D34" s="100">
        <v>1</v>
      </c>
      <c r="E34" s="100">
        <v>1</v>
      </c>
      <c r="F34" s="100"/>
      <c r="G34" s="100">
        <v>2</v>
      </c>
      <c r="H34" s="100">
        <v>1</v>
      </c>
      <c r="I34" s="100">
        <v>3</v>
      </c>
      <c r="J34" s="100">
        <v>2</v>
      </c>
      <c r="K34" s="99"/>
      <c r="L34" s="114">
        <v>8</v>
      </c>
      <c r="M34" s="113"/>
      <c r="N34" s="115">
        <v>75</v>
      </c>
      <c r="O34" s="115">
        <v>0</v>
      </c>
      <c r="P34" s="115">
        <v>12.5</v>
      </c>
      <c r="Q34" s="115">
        <v>12.5</v>
      </c>
      <c r="R34" s="115"/>
      <c r="S34" s="115">
        <v>25</v>
      </c>
      <c r="T34" s="115">
        <v>12.5</v>
      </c>
      <c r="U34" s="115">
        <v>37.5</v>
      </c>
      <c r="V34" s="115">
        <v>25</v>
      </c>
      <c r="W34" s="115"/>
      <c r="X34" s="115">
        <v>100</v>
      </c>
    </row>
    <row r="35" spans="1:24" s="6" customFormat="1" ht="9.9499999999999993" customHeight="1" x14ac:dyDescent="0.3">
      <c r="A35" s="99" t="s">
        <v>159</v>
      </c>
      <c r="B35" s="100">
        <v>10</v>
      </c>
      <c r="C35" s="100">
        <v>1</v>
      </c>
      <c r="D35" s="100">
        <v>10</v>
      </c>
      <c r="E35" s="100">
        <v>1</v>
      </c>
      <c r="F35" s="100"/>
      <c r="G35" s="100">
        <v>6</v>
      </c>
      <c r="H35" s="100">
        <v>3</v>
      </c>
      <c r="I35" s="100">
        <v>12</v>
      </c>
      <c r="J35" s="100">
        <v>1</v>
      </c>
      <c r="K35" s="99"/>
      <c r="L35" s="114">
        <v>22</v>
      </c>
      <c r="M35" s="113"/>
      <c r="N35" s="115">
        <v>45.454545454545453</v>
      </c>
      <c r="O35" s="115">
        <v>4.5454545454545459</v>
      </c>
      <c r="P35" s="115">
        <v>45.454545454545453</v>
      </c>
      <c r="Q35" s="115">
        <v>4.5454545454545459</v>
      </c>
      <c r="R35" s="115"/>
      <c r="S35" s="115">
        <v>27.27272727272727</v>
      </c>
      <c r="T35" s="115">
        <v>13.636363636363635</v>
      </c>
      <c r="U35" s="115">
        <v>54.54545454545454</v>
      </c>
      <c r="V35" s="115">
        <v>4.5454545454545459</v>
      </c>
      <c r="W35" s="115"/>
      <c r="X35" s="115">
        <v>100</v>
      </c>
    </row>
    <row r="36" spans="1:24" s="6" customFormat="1" ht="9.9499999999999993" customHeight="1" x14ac:dyDescent="0.3">
      <c r="A36" s="99" t="s">
        <v>115</v>
      </c>
      <c r="B36" s="100">
        <v>303</v>
      </c>
      <c r="C36" s="100">
        <v>124</v>
      </c>
      <c r="D36" s="100">
        <v>410</v>
      </c>
      <c r="E36" s="100">
        <v>71</v>
      </c>
      <c r="F36" s="100"/>
      <c r="G36" s="100">
        <v>244</v>
      </c>
      <c r="H36" s="100">
        <v>223</v>
      </c>
      <c r="I36" s="100">
        <v>343</v>
      </c>
      <c r="J36" s="100">
        <v>98</v>
      </c>
      <c r="K36" s="99"/>
      <c r="L36" s="114">
        <v>908</v>
      </c>
      <c r="M36" s="113"/>
      <c r="N36" s="115">
        <v>33.370044052863435</v>
      </c>
      <c r="O36" s="115">
        <v>13.656387665198238</v>
      </c>
      <c r="P36" s="115">
        <v>45.154185022026432</v>
      </c>
      <c r="Q36" s="115">
        <v>7.819383259911894</v>
      </c>
      <c r="R36" s="115"/>
      <c r="S36" s="115">
        <v>26.872246696035241</v>
      </c>
      <c r="T36" s="115">
        <v>24.559471365638768</v>
      </c>
      <c r="U36" s="115">
        <v>37.775330396475773</v>
      </c>
      <c r="V36" s="115">
        <v>10.79295154185022</v>
      </c>
      <c r="W36" s="115"/>
      <c r="X36" s="115">
        <v>100</v>
      </c>
    </row>
    <row r="37" spans="1:24" s="6" customFormat="1" ht="9.9499999999999993" customHeight="1" x14ac:dyDescent="0.3">
      <c r="A37" s="175" t="s">
        <v>21</v>
      </c>
      <c r="B37" s="105">
        <v>166</v>
      </c>
      <c r="C37" s="105">
        <v>68</v>
      </c>
      <c r="D37" s="105">
        <v>270</v>
      </c>
      <c r="E37" s="105">
        <v>43</v>
      </c>
      <c r="F37" s="105"/>
      <c r="G37" s="105">
        <v>123</v>
      </c>
      <c r="H37" s="105">
        <v>135</v>
      </c>
      <c r="I37" s="105">
        <v>226</v>
      </c>
      <c r="J37" s="105">
        <v>63</v>
      </c>
      <c r="K37" s="104"/>
      <c r="L37" s="131">
        <v>547</v>
      </c>
      <c r="M37" s="175"/>
      <c r="N37" s="176">
        <v>30.347349177330894</v>
      </c>
      <c r="O37" s="176">
        <v>12.431444241316271</v>
      </c>
      <c r="P37" s="176">
        <v>49.36014625228519</v>
      </c>
      <c r="Q37" s="176">
        <v>7.8610603290676417</v>
      </c>
      <c r="R37" s="176"/>
      <c r="S37" s="176">
        <v>22.486288848263253</v>
      </c>
      <c r="T37" s="176">
        <v>24.680073126142595</v>
      </c>
      <c r="U37" s="176">
        <v>41.316270566727603</v>
      </c>
      <c r="V37" s="176">
        <v>11.517367458866545</v>
      </c>
      <c r="W37" s="176"/>
      <c r="X37" s="176">
        <v>100</v>
      </c>
    </row>
    <row r="38" spans="1:24" s="6" customFormat="1" ht="9.9499999999999993" customHeight="1" x14ac:dyDescent="0.3">
      <c r="A38" s="175" t="s">
        <v>23</v>
      </c>
      <c r="B38" s="105">
        <v>99</v>
      </c>
      <c r="C38" s="105">
        <v>34</v>
      </c>
      <c r="D38" s="105">
        <v>108</v>
      </c>
      <c r="E38" s="105">
        <v>18</v>
      </c>
      <c r="F38" s="105"/>
      <c r="G38" s="105">
        <v>87</v>
      </c>
      <c r="H38" s="105">
        <v>58</v>
      </c>
      <c r="I38" s="105">
        <v>89</v>
      </c>
      <c r="J38" s="105">
        <v>25</v>
      </c>
      <c r="K38" s="104"/>
      <c r="L38" s="131">
        <v>259</v>
      </c>
      <c r="M38" s="175"/>
      <c r="N38" s="176">
        <v>38.223938223938227</v>
      </c>
      <c r="O38" s="176">
        <v>13.127413127413126</v>
      </c>
      <c r="P38" s="176">
        <v>41.698841698841697</v>
      </c>
      <c r="Q38" s="176">
        <v>6.9498069498069501</v>
      </c>
      <c r="R38" s="176"/>
      <c r="S38" s="176">
        <v>33.590733590733592</v>
      </c>
      <c r="T38" s="176">
        <v>22.393822393822393</v>
      </c>
      <c r="U38" s="176">
        <v>34.362934362934361</v>
      </c>
      <c r="V38" s="176">
        <v>9.6525096525096519</v>
      </c>
      <c r="W38" s="176"/>
      <c r="X38" s="176">
        <v>100</v>
      </c>
    </row>
    <row r="39" spans="1:24" s="6" customFormat="1" ht="9.9499999999999993" customHeight="1" x14ac:dyDescent="0.3">
      <c r="A39" s="175" t="s">
        <v>22</v>
      </c>
      <c r="B39" s="105">
        <v>38</v>
      </c>
      <c r="C39" s="105">
        <v>22</v>
      </c>
      <c r="D39" s="105">
        <v>32</v>
      </c>
      <c r="E39" s="105">
        <v>10</v>
      </c>
      <c r="F39" s="105"/>
      <c r="G39" s="105">
        <v>34</v>
      </c>
      <c r="H39" s="105">
        <v>30</v>
      </c>
      <c r="I39" s="105">
        <v>28</v>
      </c>
      <c r="J39" s="105">
        <v>10</v>
      </c>
      <c r="K39" s="104"/>
      <c r="L39" s="131">
        <v>102</v>
      </c>
      <c r="M39" s="175"/>
      <c r="N39" s="176">
        <v>37.254901960784316</v>
      </c>
      <c r="O39" s="176">
        <v>21.568627450980394</v>
      </c>
      <c r="P39" s="176">
        <v>31.372549019607842</v>
      </c>
      <c r="Q39" s="176">
        <v>9.8039215686274517</v>
      </c>
      <c r="R39" s="176"/>
      <c r="S39" s="176">
        <v>33.333333333333329</v>
      </c>
      <c r="T39" s="176">
        <v>29.411764705882355</v>
      </c>
      <c r="U39" s="176">
        <v>27.450980392156865</v>
      </c>
      <c r="V39" s="176">
        <v>9.8039215686274517</v>
      </c>
      <c r="W39" s="176"/>
      <c r="X39" s="176">
        <v>100</v>
      </c>
    </row>
    <row r="40" spans="1:24" s="6" customFormat="1" ht="9.9499999999999993" customHeight="1" x14ac:dyDescent="0.3">
      <c r="A40" s="113" t="s">
        <v>117</v>
      </c>
      <c r="B40" s="100">
        <v>29</v>
      </c>
      <c r="C40" s="100">
        <v>8</v>
      </c>
      <c r="D40" s="100">
        <v>30</v>
      </c>
      <c r="E40" s="100">
        <v>6</v>
      </c>
      <c r="F40" s="100"/>
      <c r="G40" s="100">
        <v>20</v>
      </c>
      <c r="H40" s="100">
        <v>20</v>
      </c>
      <c r="I40" s="100">
        <v>25</v>
      </c>
      <c r="J40" s="100">
        <v>8</v>
      </c>
      <c r="K40" s="99"/>
      <c r="L40" s="114">
        <v>73</v>
      </c>
      <c r="M40" s="113"/>
      <c r="N40" s="115">
        <v>39.726027397260275</v>
      </c>
      <c r="O40" s="115">
        <v>10.95890410958904</v>
      </c>
      <c r="P40" s="115">
        <v>41.095890410958901</v>
      </c>
      <c r="Q40" s="115">
        <v>8.2191780821917799</v>
      </c>
      <c r="R40" s="115"/>
      <c r="S40" s="115">
        <v>27.397260273972602</v>
      </c>
      <c r="T40" s="115">
        <v>27.397260273972602</v>
      </c>
      <c r="U40" s="115">
        <v>34.246575342465754</v>
      </c>
      <c r="V40" s="115">
        <v>10.95890410958904</v>
      </c>
      <c r="W40" s="115"/>
      <c r="X40" s="115">
        <v>100</v>
      </c>
    </row>
    <row r="41" spans="1:24" s="6" customFormat="1" ht="9.9499999999999993" customHeight="1" x14ac:dyDescent="0.3">
      <c r="A41" s="113" t="s">
        <v>14</v>
      </c>
      <c r="B41" s="100">
        <v>20</v>
      </c>
      <c r="C41" s="100">
        <v>2</v>
      </c>
      <c r="D41" s="100">
        <v>7</v>
      </c>
      <c r="E41" s="100">
        <v>3</v>
      </c>
      <c r="F41" s="100"/>
      <c r="G41" s="100">
        <v>15</v>
      </c>
      <c r="H41" s="100">
        <v>3</v>
      </c>
      <c r="I41" s="100">
        <v>11</v>
      </c>
      <c r="J41" s="100">
        <v>3</v>
      </c>
      <c r="K41" s="99"/>
      <c r="L41" s="114">
        <v>32</v>
      </c>
      <c r="M41" s="113"/>
      <c r="N41" s="115">
        <v>62.5</v>
      </c>
      <c r="O41" s="115">
        <v>6.25</v>
      </c>
      <c r="P41" s="115">
        <v>21.875</v>
      </c>
      <c r="Q41" s="115">
        <v>9.375</v>
      </c>
      <c r="R41" s="115"/>
      <c r="S41" s="115">
        <v>46.875</v>
      </c>
      <c r="T41" s="115">
        <v>9.375</v>
      </c>
      <c r="U41" s="115">
        <v>34.375</v>
      </c>
      <c r="V41" s="115">
        <v>9.375</v>
      </c>
      <c r="W41" s="115"/>
      <c r="X41" s="115">
        <v>100</v>
      </c>
    </row>
    <row r="42" spans="1:24" s="6" customFormat="1" ht="9.9499999999999993" customHeight="1" x14ac:dyDescent="0.3">
      <c r="A42" s="99" t="s">
        <v>116</v>
      </c>
      <c r="B42" s="100">
        <v>13</v>
      </c>
      <c r="C42" s="100">
        <v>0</v>
      </c>
      <c r="D42" s="100">
        <v>7</v>
      </c>
      <c r="E42" s="100">
        <v>0</v>
      </c>
      <c r="F42" s="100"/>
      <c r="G42" s="100">
        <v>6</v>
      </c>
      <c r="H42" s="100">
        <v>2</v>
      </c>
      <c r="I42" s="100">
        <v>12</v>
      </c>
      <c r="J42" s="100">
        <v>0</v>
      </c>
      <c r="K42" s="99"/>
      <c r="L42" s="114">
        <v>20</v>
      </c>
      <c r="M42" s="113"/>
      <c r="N42" s="115">
        <v>65</v>
      </c>
      <c r="O42" s="115">
        <v>0</v>
      </c>
      <c r="P42" s="115">
        <v>35</v>
      </c>
      <c r="Q42" s="115">
        <v>0</v>
      </c>
      <c r="R42" s="115"/>
      <c r="S42" s="115">
        <v>30</v>
      </c>
      <c r="T42" s="115">
        <v>10</v>
      </c>
      <c r="U42" s="115">
        <v>60</v>
      </c>
      <c r="V42" s="115">
        <v>0</v>
      </c>
      <c r="W42" s="115"/>
      <c r="X42" s="115">
        <v>100</v>
      </c>
    </row>
    <row r="43" spans="1:24" s="6" customFormat="1" ht="9.9499999999999993" customHeight="1" x14ac:dyDescent="0.3">
      <c r="A43" s="99" t="s">
        <v>16</v>
      </c>
      <c r="B43" s="100">
        <v>160</v>
      </c>
      <c r="C43" s="100">
        <v>39</v>
      </c>
      <c r="D43" s="100">
        <v>243</v>
      </c>
      <c r="E43" s="100">
        <v>31</v>
      </c>
      <c r="F43" s="100"/>
      <c r="G43" s="100">
        <v>121</v>
      </c>
      <c r="H43" s="100">
        <v>77</v>
      </c>
      <c r="I43" s="100">
        <v>233</v>
      </c>
      <c r="J43" s="100">
        <v>42</v>
      </c>
      <c r="K43" s="99"/>
      <c r="L43" s="114">
        <v>473</v>
      </c>
      <c r="M43" s="113"/>
      <c r="N43" s="115">
        <v>33.826638477801268</v>
      </c>
      <c r="O43" s="115">
        <v>8.2452431289640593</v>
      </c>
      <c r="P43" s="115">
        <v>51.374207188160682</v>
      </c>
      <c r="Q43" s="115">
        <v>6.5539112050739963</v>
      </c>
      <c r="R43" s="115"/>
      <c r="S43" s="115">
        <v>25.581395348837212</v>
      </c>
      <c r="T43" s="115">
        <v>16.279069767441861</v>
      </c>
      <c r="U43" s="115">
        <v>49.260042283298098</v>
      </c>
      <c r="V43" s="115">
        <v>8.8794926004228341</v>
      </c>
      <c r="W43" s="115"/>
      <c r="X43" s="115">
        <v>100</v>
      </c>
    </row>
    <row r="44" spans="1:24" s="6" customFormat="1" ht="9.9499999999999993" customHeight="1" x14ac:dyDescent="0.3">
      <c r="A44" s="99" t="s">
        <v>17</v>
      </c>
      <c r="B44" s="100">
        <v>46</v>
      </c>
      <c r="C44" s="100">
        <v>11</v>
      </c>
      <c r="D44" s="100">
        <v>43</v>
      </c>
      <c r="E44" s="100">
        <v>9</v>
      </c>
      <c r="F44" s="100"/>
      <c r="G44" s="100">
        <v>34</v>
      </c>
      <c r="H44" s="100">
        <v>14</v>
      </c>
      <c r="I44" s="100">
        <v>49</v>
      </c>
      <c r="J44" s="100">
        <v>12</v>
      </c>
      <c r="K44" s="99"/>
      <c r="L44" s="114">
        <v>109</v>
      </c>
      <c r="M44" s="113"/>
      <c r="N44" s="115">
        <v>42.201834862385326</v>
      </c>
      <c r="O44" s="115">
        <v>10.091743119266056</v>
      </c>
      <c r="P44" s="115">
        <v>39.449541284403672</v>
      </c>
      <c r="Q44" s="115">
        <v>8.2568807339449553</v>
      </c>
      <c r="R44" s="115"/>
      <c r="S44" s="115">
        <v>31.192660550458719</v>
      </c>
      <c r="T44" s="115">
        <v>12.844036697247708</v>
      </c>
      <c r="U44" s="115">
        <v>44.954128440366972</v>
      </c>
      <c r="V44" s="115">
        <v>11.009174311926607</v>
      </c>
      <c r="W44" s="115"/>
      <c r="X44" s="115">
        <v>100</v>
      </c>
    </row>
    <row r="45" spans="1:24" s="6" customFormat="1" ht="9.9499999999999993" customHeight="1" x14ac:dyDescent="0.3">
      <c r="A45" s="99" t="s">
        <v>18</v>
      </c>
      <c r="B45" s="100">
        <v>80</v>
      </c>
      <c r="C45" s="100">
        <v>16</v>
      </c>
      <c r="D45" s="100">
        <v>69</v>
      </c>
      <c r="E45" s="100">
        <v>10</v>
      </c>
      <c r="F45" s="100"/>
      <c r="G45" s="100">
        <v>57</v>
      </c>
      <c r="H45" s="100">
        <v>39</v>
      </c>
      <c r="I45" s="100">
        <v>67</v>
      </c>
      <c r="J45" s="100">
        <v>12</v>
      </c>
      <c r="K45" s="99"/>
      <c r="L45" s="114">
        <v>175</v>
      </c>
      <c r="M45" s="113"/>
      <c r="N45" s="115">
        <v>45.714285714285715</v>
      </c>
      <c r="O45" s="115">
        <v>9.1428571428571423</v>
      </c>
      <c r="P45" s="115">
        <v>39.428571428571431</v>
      </c>
      <c r="Q45" s="115">
        <v>5.7142857142857144</v>
      </c>
      <c r="R45" s="115"/>
      <c r="S45" s="115">
        <v>32.571428571428577</v>
      </c>
      <c r="T45" s="115">
        <v>22.285714285714285</v>
      </c>
      <c r="U45" s="115">
        <v>38.285714285714285</v>
      </c>
      <c r="V45" s="115">
        <v>6.8571428571428577</v>
      </c>
      <c r="W45" s="115"/>
      <c r="X45" s="115">
        <v>100</v>
      </c>
    </row>
    <row r="46" spans="1:24" s="6" customFormat="1" ht="9.9499999999999993" customHeight="1" x14ac:dyDescent="0.3">
      <c r="A46" s="99"/>
      <c r="B46" s="100"/>
      <c r="C46" s="100"/>
      <c r="D46" s="100"/>
      <c r="E46" s="100"/>
      <c r="F46" s="100"/>
      <c r="G46" s="100"/>
      <c r="H46" s="100"/>
      <c r="I46" s="100"/>
      <c r="J46" s="100"/>
      <c r="K46" s="99"/>
      <c r="L46" s="114"/>
      <c r="M46" s="113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</row>
    <row r="47" spans="1:24" s="13" customFormat="1" ht="9.9499999999999993" customHeight="1" x14ac:dyDescent="0.25">
      <c r="A47" s="190" t="s">
        <v>87</v>
      </c>
      <c r="B47" s="129">
        <v>775</v>
      </c>
      <c r="C47" s="129">
        <v>268</v>
      </c>
      <c r="D47" s="129">
        <v>1251</v>
      </c>
      <c r="E47" s="129">
        <v>218</v>
      </c>
      <c r="F47" s="129"/>
      <c r="G47" s="129">
        <v>614</v>
      </c>
      <c r="H47" s="129">
        <v>514</v>
      </c>
      <c r="I47" s="129">
        <v>1104</v>
      </c>
      <c r="J47" s="129">
        <v>280</v>
      </c>
      <c r="K47" s="190"/>
      <c r="L47" s="118">
        <v>2512</v>
      </c>
      <c r="M47" s="117"/>
      <c r="N47" s="119">
        <v>30.851910828025474</v>
      </c>
      <c r="O47" s="119">
        <v>10.668789808917198</v>
      </c>
      <c r="P47" s="119">
        <v>49.800955414012741</v>
      </c>
      <c r="Q47" s="119">
        <v>8.6783439490445851</v>
      </c>
      <c r="R47" s="119">
        <v>0</v>
      </c>
      <c r="S47" s="119">
        <v>24.442675159235669</v>
      </c>
      <c r="T47" s="119">
        <v>20.461783439490446</v>
      </c>
      <c r="U47" s="119">
        <v>43.949044585987259</v>
      </c>
      <c r="V47" s="119">
        <v>11.146496815286625</v>
      </c>
      <c r="W47" s="119"/>
      <c r="X47" s="119">
        <v>100</v>
      </c>
    </row>
    <row r="48" spans="1:24" s="6" customFormat="1" ht="9.9499999999999993" customHeight="1" x14ac:dyDescent="0.3">
      <c r="A48" s="99" t="s">
        <v>151</v>
      </c>
      <c r="B48" s="100">
        <v>6</v>
      </c>
      <c r="C48" s="100">
        <v>2</v>
      </c>
      <c r="D48" s="100">
        <v>2</v>
      </c>
      <c r="E48" s="100">
        <v>2</v>
      </c>
      <c r="F48" s="100"/>
      <c r="G48" s="100">
        <v>4</v>
      </c>
      <c r="H48" s="100">
        <v>3</v>
      </c>
      <c r="I48" s="100">
        <v>3</v>
      </c>
      <c r="J48" s="100">
        <v>2</v>
      </c>
      <c r="K48" s="99"/>
      <c r="L48" s="114">
        <v>12</v>
      </c>
      <c r="M48" s="113"/>
      <c r="N48" s="115">
        <v>50</v>
      </c>
      <c r="O48" s="115">
        <v>16.666666666666664</v>
      </c>
      <c r="P48" s="115">
        <v>16.666666666666664</v>
      </c>
      <c r="Q48" s="115">
        <v>16.666666666666664</v>
      </c>
      <c r="R48" s="115"/>
      <c r="S48" s="115">
        <v>33.333333333333329</v>
      </c>
      <c r="T48" s="115">
        <v>25</v>
      </c>
      <c r="U48" s="115">
        <v>25</v>
      </c>
      <c r="V48" s="115">
        <v>16.666666666666664</v>
      </c>
      <c r="W48" s="115"/>
      <c r="X48" s="115">
        <v>100</v>
      </c>
    </row>
    <row r="49" spans="1:24" s="6" customFormat="1" ht="9.9499999999999993" customHeight="1" x14ac:dyDescent="0.3">
      <c r="A49" s="99" t="s">
        <v>159</v>
      </c>
      <c r="B49" s="100">
        <v>15</v>
      </c>
      <c r="C49" s="100">
        <v>1</v>
      </c>
      <c r="D49" s="100">
        <v>6</v>
      </c>
      <c r="E49" s="100">
        <v>2</v>
      </c>
      <c r="F49" s="100"/>
      <c r="G49" s="100">
        <v>12</v>
      </c>
      <c r="H49" s="100">
        <v>3</v>
      </c>
      <c r="I49" s="100">
        <v>5</v>
      </c>
      <c r="J49" s="100">
        <v>4</v>
      </c>
      <c r="K49" s="99"/>
      <c r="L49" s="114">
        <v>24</v>
      </c>
      <c r="M49" s="99"/>
      <c r="N49" s="115">
        <v>62.5</v>
      </c>
      <c r="O49" s="115">
        <v>4.1666666666666661</v>
      </c>
      <c r="P49" s="115">
        <v>25</v>
      </c>
      <c r="Q49" s="115">
        <v>8.3333333333333321</v>
      </c>
      <c r="R49" s="115"/>
      <c r="S49" s="115">
        <v>50</v>
      </c>
      <c r="T49" s="115">
        <v>12.5</v>
      </c>
      <c r="U49" s="115">
        <v>20.833333333333336</v>
      </c>
      <c r="V49" s="115">
        <v>16.666666666666664</v>
      </c>
      <c r="W49" s="115"/>
      <c r="X49" s="115">
        <v>100</v>
      </c>
    </row>
    <row r="50" spans="1:24" s="6" customFormat="1" ht="9.9499999999999993" customHeight="1" x14ac:dyDescent="0.3">
      <c r="A50" s="99" t="s">
        <v>115</v>
      </c>
      <c r="B50" s="100">
        <v>469</v>
      </c>
      <c r="C50" s="100">
        <v>193</v>
      </c>
      <c r="D50" s="100">
        <v>796</v>
      </c>
      <c r="E50" s="100">
        <v>148</v>
      </c>
      <c r="F50" s="100"/>
      <c r="G50" s="100">
        <v>375</v>
      </c>
      <c r="H50" s="100">
        <v>339</v>
      </c>
      <c r="I50" s="100">
        <v>705</v>
      </c>
      <c r="J50" s="100">
        <v>187</v>
      </c>
      <c r="K50" s="99"/>
      <c r="L50" s="114">
        <v>1606</v>
      </c>
      <c r="M50" s="99"/>
      <c r="N50" s="115">
        <v>29.202988792029888</v>
      </c>
      <c r="O50" s="115">
        <v>12.017434620174345</v>
      </c>
      <c r="P50" s="115">
        <v>49.564134495641341</v>
      </c>
      <c r="Q50" s="115">
        <v>9.2154420921544205</v>
      </c>
      <c r="R50" s="115"/>
      <c r="S50" s="115">
        <v>23.349937733499377</v>
      </c>
      <c r="T50" s="115">
        <v>21.108343711083439</v>
      </c>
      <c r="U50" s="115">
        <v>43.897882938978825</v>
      </c>
      <c r="V50" s="115">
        <v>11.643835616438356</v>
      </c>
      <c r="W50" s="115"/>
      <c r="X50" s="115">
        <v>100</v>
      </c>
    </row>
    <row r="51" spans="1:24" s="6" customFormat="1" ht="9.9499999999999993" customHeight="1" x14ac:dyDescent="0.3">
      <c r="A51" s="175" t="s">
        <v>21</v>
      </c>
      <c r="B51" s="105">
        <v>318</v>
      </c>
      <c r="C51" s="105">
        <v>112</v>
      </c>
      <c r="D51" s="105">
        <v>583</v>
      </c>
      <c r="E51" s="105">
        <v>98</v>
      </c>
      <c r="F51" s="105"/>
      <c r="G51" s="105">
        <v>258</v>
      </c>
      <c r="H51" s="105">
        <v>227</v>
      </c>
      <c r="I51" s="105">
        <v>501</v>
      </c>
      <c r="J51" s="105">
        <v>125</v>
      </c>
      <c r="K51" s="104"/>
      <c r="L51" s="131">
        <v>1111</v>
      </c>
      <c r="M51" s="104"/>
      <c r="N51" s="176">
        <v>28.622862286228624</v>
      </c>
      <c r="O51" s="176">
        <v>10.081008100810081</v>
      </c>
      <c r="P51" s="176">
        <v>52.475247524752476</v>
      </c>
      <c r="Q51" s="176">
        <v>8.8208820882088208</v>
      </c>
      <c r="R51" s="176"/>
      <c r="S51" s="176">
        <v>23.22232223222322</v>
      </c>
      <c r="T51" s="176">
        <v>20.432043204320433</v>
      </c>
      <c r="U51" s="176">
        <v>45.094509450945097</v>
      </c>
      <c r="V51" s="176">
        <v>11.25112511251125</v>
      </c>
      <c r="W51" s="176"/>
      <c r="X51" s="176">
        <v>100</v>
      </c>
    </row>
    <row r="52" spans="1:24" s="6" customFormat="1" ht="9.9499999999999993" customHeight="1" x14ac:dyDescent="0.3">
      <c r="A52" s="175" t="s">
        <v>23</v>
      </c>
      <c r="B52" s="105">
        <v>106</v>
      </c>
      <c r="C52" s="105">
        <v>62</v>
      </c>
      <c r="D52" s="105">
        <v>165</v>
      </c>
      <c r="E52" s="105">
        <v>35</v>
      </c>
      <c r="F52" s="105"/>
      <c r="G52" s="105">
        <v>81</v>
      </c>
      <c r="H52" s="105">
        <v>90</v>
      </c>
      <c r="I52" s="105">
        <v>153</v>
      </c>
      <c r="J52" s="105">
        <v>44</v>
      </c>
      <c r="K52" s="104"/>
      <c r="L52" s="131">
        <v>368</v>
      </c>
      <c r="M52" s="104"/>
      <c r="N52" s="176">
        <v>28.804347826086957</v>
      </c>
      <c r="O52" s="176">
        <v>16.847826086956523</v>
      </c>
      <c r="P52" s="176">
        <v>44.836956521739133</v>
      </c>
      <c r="Q52" s="176">
        <v>9.5108695652173925</v>
      </c>
      <c r="R52" s="176"/>
      <c r="S52" s="176">
        <v>22.010869565217391</v>
      </c>
      <c r="T52" s="176">
        <v>24.456521739130434</v>
      </c>
      <c r="U52" s="176">
        <v>41.576086956521742</v>
      </c>
      <c r="V52" s="176">
        <v>11.956521739130435</v>
      </c>
      <c r="W52" s="176"/>
      <c r="X52" s="176">
        <v>100</v>
      </c>
    </row>
    <row r="53" spans="1:24" s="6" customFormat="1" ht="9.9499999999999993" customHeight="1" x14ac:dyDescent="0.3">
      <c r="A53" s="175" t="s">
        <v>22</v>
      </c>
      <c r="B53" s="105">
        <v>45</v>
      </c>
      <c r="C53" s="105">
        <v>19</v>
      </c>
      <c r="D53" s="105">
        <v>48</v>
      </c>
      <c r="E53" s="105">
        <v>15</v>
      </c>
      <c r="F53" s="105"/>
      <c r="G53" s="105">
        <v>36</v>
      </c>
      <c r="H53" s="105">
        <v>22</v>
      </c>
      <c r="I53" s="105">
        <v>51</v>
      </c>
      <c r="J53" s="105">
        <v>18</v>
      </c>
      <c r="K53" s="104"/>
      <c r="L53" s="131">
        <v>127</v>
      </c>
      <c r="M53" s="104"/>
      <c r="N53" s="176">
        <v>35.433070866141733</v>
      </c>
      <c r="O53" s="176">
        <v>14.960629921259844</v>
      </c>
      <c r="P53" s="176">
        <v>37.795275590551178</v>
      </c>
      <c r="Q53" s="176">
        <v>11.811023622047244</v>
      </c>
      <c r="R53" s="176"/>
      <c r="S53" s="176">
        <v>28.346456692913385</v>
      </c>
      <c r="T53" s="176">
        <v>17.322834645669293</v>
      </c>
      <c r="U53" s="176">
        <v>40.15748031496063</v>
      </c>
      <c r="V53" s="176">
        <v>14.173228346456693</v>
      </c>
      <c r="W53" s="176"/>
      <c r="X53" s="176">
        <v>100</v>
      </c>
    </row>
    <row r="54" spans="1:24" s="6" customFormat="1" ht="9.9499999999999993" customHeight="1" x14ac:dyDescent="0.3">
      <c r="A54" s="113" t="s">
        <v>117</v>
      </c>
      <c r="B54" s="100">
        <v>15</v>
      </c>
      <c r="C54" s="100">
        <v>6</v>
      </c>
      <c r="D54" s="100">
        <v>47</v>
      </c>
      <c r="E54" s="100">
        <v>10</v>
      </c>
      <c r="F54" s="100"/>
      <c r="G54" s="100">
        <v>9</v>
      </c>
      <c r="H54" s="100">
        <v>9</v>
      </c>
      <c r="I54" s="100">
        <v>48</v>
      </c>
      <c r="J54" s="100">
        <v>12</v>
      </c>
      <c r="K54" s="99"/>
      <c r="L54" s="114">
        <v>78</v>
      </c>
      <c r="M54" s="99"/>
      <c r="N54" s="115">
        <v>19.230769230769234</v>
      </c>
      <c r="O54" s="115">
        <v>7.6923076923076925</v>
      </c>
      <c r="P54" s="115">
        <v>60.256410256410255</v>
      </c>
      <c r="Q54" s="115">
        <v>12.820512820512819</v>
      </c>
      <c r="R54" s="115"/>
      <c r="S54" s="115">
        <v>11.538461538461538</v>
      </c>
      <c r="T54" s="115">
        <v>11.538461538461538</v>
      </c>
      <c r="U54" s="115">
        <v>61.53846153846154</v>
      </c>
      <c r="V54" s="115">
        <v>15.384615384615385</v>
      </c>
      <c r="W54" s="115"/>
      <c r="X54" s="115">
        <v>100</v>
      </c>
    </row>
    <row r="55" spans="1:24" s="6" customFormat="1" ht="9.9499999999999993" customHeight="1" x14ac:dyDescent="0.3">
      <c r="A55" s="113" t="s">
        <v>14</v>
      </c>
      <c r="B55" s="100">
        <v>19</v>
      </c>
      <c r="C55" s="100">
        <v>4</v>
      </c>
      <c r="D55" s="100">
        <v>19</v>
      </c>
      <c r="E55" s="100">
        <v>1</v>
      </c>
      <c r="F55" s="100"/>
      <c r="G55" s="100">
        <v>16</v>
      </c>
      <c r="H55" s="100">
        <v>8</v>
      </c>
      <c r="I55" s="100">
        <v>15</v>
      </c>
      <c r="J55" s="100">
        <v>4</v>
      </c>
      <c r="K55" s="99"/>
      <c r="L55" s="114">
        <v>43</v>
      </c>
      <c r="M55" s="99"/>
      <c r="N55" s="115">
        <v>44.186046511627907</v>
      </c>
      <c r="O55" s="115">
        <v>9.3023255813953494</v>
      </c>
      <c r="P55" s="115">
        <v>44.186046511627907</v>
      </c>
      <c r="Q55" s="115">
        <v>2.3255813953488373</v>
      </c>
      <c r="R55" s="115"/>
      <c r="S55" s="115">
        <v>37.209302325581397</v>
      </c>
      <c r="T55" s="115">
        <v>18.604651162790699</v>
      </c>
      <c r="U55" s="115">
        <v>34.883720930232556</v>
      </c>
      <c r="V55" s="115">
        <v>9.3023255813953494</v>
      </c>
      <c r="W55" s="115"/>
      <c r="X55" s="115">
        <v>100</v>
      </c>
    </row>
    <row r="56" spans="1:24" s="6" customFormat="1" ht="9.9499999999999993" customHeight="1" x14ac:dyDescent="0.3">
      <c r="A56" s="99" t="s">
        <v>116</v>
      </c>
      <c r="B56" s="100">
        <v>12</v>
      </c>
      <c r="C56" s="100">
        <v>0</v>
      </c>
      <c r="D56" s="100">
        <v>4</v>
      </c>
      <c r="E56" s="100">
        <v>3</v>
      </c>
      <c r="F56" s="100"/>
      <c r="G56" s="100">
        <v>9</v>
      </c>
      <c r="H56" s="100">
        <v>0</v>
      </c>
      <c r="I56" s="100">
        <v>7</v>
      </c>
      <c r="J56" s="100">
        <v>3</v>
      </c>
      <c r="K56" s="99"/>
      <c r="L56" s="114">
        <v>19</v>
      </c>
      <c r="M56" s="99"/>
      <c r="N56" s="115">
        <v>63.157894736842103</v>
      </c>
      <c r="O56" s="115">
        <v>0</v>
      </c>
      <c r="P56" s="115">
        <v>21.052631578947366</v>
      </c>
      <c r="Q56" s="115">
        <v>15.789473684210526</v>
      </c>
      <c r="R56" s="115"/>
      <c r="S56" s="115">
        <v>47.368421052631575</v>
      </c>
      <c r="T56" s="115">
        <v>0</v>
      </c>
      <c r="U56" s="115">
        <v>36.84210526315789</v>
      </c>
      <c r="V56" s="115">
        <v>15.789473684210526</v>
      </c>
      <c r="W56" s="115"/>
      <c r="X56" s="115">
        <v>100</v>
      </c>
    </row>
    <row r="57" spans="1:24" s="6" customFormat="1" ht="9.9499999999999993" customHeight="1" x14ac:dyDescent="0.3">
      <c r="A57" s="99" t="s">
        <v>16</v>
      </c>
      <c r="B57" s="100">
        <v>147</v>
      </c>
      <c r="C57" s="100">
        <v>42</v>
      </c>
      <c r="D57" s="100">
        <v>291</v>
      </c>
      <c r="E57" s="100">
        <v>29</v>
      </c>
      <c r="F57" s="100"/>
      <c r="G57" s="100">
        <v>124</v>
      </c>
      <c r="H57" s="100">
        <v>112</v>
      </c>
      <c r="I57" s="100">
        <v>233</v>
      </c>
      <c r="J57" s="100">
        <v>40</v>
      </c>
      <c r="K57" s="99"/>
      <c r="L57" s="114">
        <v>509</v>
      </c>
      <c r="M57" s="99"/>
      <c r="N57" s="115">
        <v>28.880157170923383</v>
      </c>
      <c r="O57" s="115">
        <v>8.2514734774066802</v>
      </c>
      <c r="P57" s="115">
        <v>57.170923379174852</v>
      </c>
      <c r="Q57" s="115">
        <v>5.6974459724950881</v>
      </c>
      <c r="R57" s="115"/>
      <c r="S57" s="115">
        <v>24.361493123772103</v>
      </c>
      <c r="T57" s="115">
        <v>22.003929273084481</v>
      </c>
      <c r="U57" s="115">
        <v>45.776031434184681</v>
      </c>
      <c r="V57" s="115">
        <v>7.8585461689587426</v>
      </c>
      <c r="W57" s="115"/>
      <c r="X57" s="115">
        <v>100</v>
      </c>
    </row>
    <row r="58" spans="1:24" s="6" customFormat="1" ht="9.9499999999999993" customHeight="1" x14ac:dyDescent="0.3">
      <c r="A58" s="99" t="s">
        <v>17</v>
      </c>
      <c r="B58" s="100">
        <v>38</v>
      </c>
      <c r="C58" s="100">
        <v>9</v>
      </c>
      <c r="D58" s="100">
        <v>36</v>
      </c>
      <c r="E58" s="100">
        <v>11</v>
      </c>
      <c r="F58" s="100"/>
      <c r="G58" s="100">
        <v>24</v>
      </c>
      <c r="H58" s="100">
        <v>17</v>
      </c>
      <c r="I58" s="100">
        <v>37</v>
      </c>
      <c r="J58" s="100">
        <v>16</v>
      </c>
      <c r="K58" s="99"/>
      <c r="L58" s="114">
        <v>94</v>
      </c>
      <c r="M58" s="99"/>
      <c r="N58" s="115">
        <v>40.425531914893611</v>
      </c>
      <c r="O58" s="115">
        <v>9.5744680851063837</v>
      </c>
      <c r="P58" s="115">
        <v>38.297872340425535</v>
      </c>
      <c r="Q58" s="115">
        <v>11.702127659574469</v>
      </c>
      <c r="R58" s="115"/>
      <c r="S58" s="115">
        <v>25.531914893617021</v>
      </c>
      <c r="T58" s="115">
        <v>18.085106382978726</v>
      </c>
      <c r="U58" s="115">
        <v>39.361702127659576</v>
      </c>
      <c r="V58" s="115">
        <v>17.021276595744681</v>
      </c>
      <c r="W58" s="115"/>
      <c r="X58" s="115">
        <v>100</v>
      </c>
    </row>
    <row r="59" spans="1:24" s="6" customFormat="1" ht="9.9499999999999993" customHeight="1" x14ac:dyDescent="0.3">
      <c r="A59" s="99" t="s">
        <v>18</v>
      </c>
      <c r="B59" s="100">
        <v>54</v>
      </c>
      <c r="C59" s="100">
        <v>11</v>
      </c>
      <c r="D59" s="100">
        <v>50</v>
      </c>
      <c r="E59" s="100">
        <v>12</v>
      </c>
      <c r="F59" s="100"/>
      <c r="G59" s="100">
        <v>41</v>
      </c>
      <c r="H59" s="100">
        <v>23</v>
      </c>
      <c r="I59" s="100">
        <v>51</v>
      </c>
      <c r="J59" s="100">
        <v>12</v>
      </c>
      <c r="K59" s="99"/>
      <c r="L59" s="114">
        <v>127</v>
      </c>
      <c r="M59" s="99"/>
      <c r="N59" s="115">
        <v>42.519685039370081</v>
      </c>
      <c r="O59" s="115">
        <v>8.6614173228346463</v>
      </c>
      <c r="P59" s="115">
        <v>39.370078740157481</v>
      </c>
      <c r="Q59" s="115">
        <v>9.4488188976377945</v>
      </c>
      <c r="R59" s="115"/>
      <c r="S59" s="115">
        <v>32.283464566929133</v>
      </c>
      <c r="T59" s="115">
        <v>18.110236220472441</v>
      </c>
      <c r="U59" s="115">
        <v>40.15748031496063</v>
      </c>
      <c r="V59" s="115">
        <v>9.4488188976377945</v>
      </c>
      <c r="W59" s="115"/>
      <c r="X59" s="115">
        <v>100</v>
      </c>
    </row>
    <row r="60" spans="1:24" s="6" customFormat="1" ht="9.9499999999999993" customHeight="1" x14ac:dyDescent="0.3">
      <c r="A60" s="99"/>
      <c r="B60" s="100"/>
      <c r="C60" s="100"/>
      <c r="D60" s="100"/>
      <c r="E60" s="100"/>
      <c r="F60" s="100"/>
      <c r="G60" s="100"/>
      <c r="H60" s="100"/>
      <c r="I60" s="100"/>
      <c r="J60" s="100"/>
      <c r="K60" s="99"/>
      <c r="L60" s="114"/>
      <c r="M60" s="99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</row>
    <row r="61" spans="1:24" s="13" customFormat="1" ht="9.9499999999999993" customHeight="1" x14ac:dyDescent="0.25">
      <c r="A61" s="190" t="s">
        <v>88</v>
      </c>
      <c r="B61" s="129">
        <v>441</v>
      </c>
      <c r="C61" s="129">
        <v>140</v>
      </c>
      <c r="D61" s="129">
        <v>605</v>
      </c>
      <c r="E61" s="129">
        <v>103</v>
      </c>
      <c r="F61" s="129"/>
      <c r="G61" s="129">
        <v>352</v>
      </c>
      <c r="H61" s="129">
        <v>255</v>
      </c>
      <c r="I61" s="129">
        <v>558</v>
      </c>
      <c r="J61" s="129">
        <v>124</v>
      </c>
      <c r="K61" s="190"/>
      <c r="L61" s="129">
        <v>1289</v>
      </c>
      <c r="M61" s="190"/>
      <c r="N61" s="119">
        <v>34.212567882079128</v>
      </c>
      <c r="O61" s="119">
        <v>10.861132660977502</v>
      </c>
      <c r="P61" s="119">
        <v>46.935608999224208</v>
      </c>
      <c r="Q61" s="119">
        <v>7.9906904577191611</v>
      </c>
      <c r="R61" s="119"/>
      <c r="S61" s="119">
        <v>27.307990690457718</v>
      </c>
      <c r="T61" s="119">
        <v>19.782777346780449</v>
      </c>
      <c r="U61" s="119">
        <v>43.289371605896044</v>
      </c>
      <c r="V61" s="119">
        <v>9.6198603568657877</v>
      </c>
      <c r="W61" s="119"/>
      <c r="X61" s="119">
        <v>100</v>
      </c>
    </row>
    <row r="62" spans="1:24" s="6" customFormat="1" ht="9.9499999999999993" customHeight="1" x14ac:dyDescent="0.3">
      <c r="A62" s="99" t="s">
        <v>151</v>
      </c>
      <c r="B62" s="100">
        <v>1</v>
      </c>
      <c r="C62" s="100">
        <v>1</v>
      </c>
      <c r="D62" s="100">
        <v>2</v>
      </c>
      <c r="E62" s="100">
        <v>0</v>
      </c>
      <c r="F62" s="100"/>
      <c r="G62" s="100">
        <v>1</v>
      </c>
      <c r="H62" s="100">
        <v>2</v>
      </c>
      <c r="I62" s="100">
        <v>1</v>
      </c>
      <c r="J62" s="100">
        <v>0</v>
      </c>
      <c r="K62" s="99"/>
      <c r="L62" s="100">
        <v>4</v>
      </c>
      <c r="M62" s="99"/>
      <c r="N62" s="115">
        <v>25</v>
      </c>
      <c r="O62" s="115">
        <v>25</v>
      </c>
      <c r="P62" s="115">
        <v>50</v>
      </c>
      <c r="Q62" s="115">
        <v>0</v>
      </c>
      <c r="R62" s="115"/>
      <c r="S62" s="115">
        <v>25</v>
      </c>
      <c r="T62" s="115">
        <v>50</v>
      </c>
      <c r="U62" s="115">
        <v>25</v>
      </c>
      <c r="V62" s="115">
        <v>0</v>
      </c>
      <c r="W62" s="115"/>
      <c r="X62" s="115">
        <v>100</v>
      </c>
    </row>
    <row r="63" spans="1:24" s="6" customFormat="1" ht="9.9499999999999993" customHeight="1" x14ac:dyDescent="0.3">
      <c r="A63" s="99" t="s">
        <v>159</v>
      </c>
      <c r="B63" s="100">
        <v>9</v>
      </c>
      <c r="C63" s="100">
        <v>1</v>
      </c>
      <c r="D63" s="100">
        <v>3</v>
      </c>
      <c r="E63" s="100">
        <v>1</v>
      </c>
      <c r="F63" s="100"/>
      <c r="G63" s="100">
        <v>5</v>
      </c>
      <c r="H63" s="100">
        <v>4</v>
      </c>
      <c r="I63" s="100">
        <v>4</v>
      </c>
      <c r="J63" s="100">
        <v>1</v>
      </c>
      <c r="K63" s="99"/>
      <c r="L63" s="100">
        <v>14</v>
      </c>
      <c r="M63" s="99"/>
      <c r="N63" s="115">
        <v>64.285714285714292</v>
      </c>
      <c r="O63" s="115">
        <v>7.1428571428571423</v>
      </c>
      <c r="P63" s="115">
        <v>21.428571428571427</v>
      </c>
      <c r="Q63" s="115">
        <v>7.1428571428571423</v>
      </c>
      <c r="R63" s="115"/>
      <c r="S63" s="115">
        <v>35.714285714285715</v>
      </c>
      <c r="T63" s="115">
        <v>28.571428571428569</v>
      </c>
      <c r="U63" s="115">
        <v>28.571428571428569</v>
      </c>
      <c r="V63" s="115">
        <v>7.1428571428571423</v>
      </c>
      <c r="W63" s="115"/>
      <c r="X63" s="115">
        <v>100</v>
      </c>
    </row>
    <row r="64" spans="1:24" s="6" customFormat="1" ht="9.9499999999999993" customHeight="1" x14ac:dyDescent="0.3">
      <c r="A64" s="99" t="s">
        <v>115</v>
      </c>
      <c r="B64" s="100">
        <v>236</v>
      </c>
      <c r="C64" s="100">
        <v>91</v>
      </c>
      <c r="D64" s="100">
        <v>342</v>
      </c>
      <c r="E64" s="100">
        <v>69</v>
      </c>
      <c r="F64" s="100"/>
      <c r="G64" s="100">
        <v>184</v>
      </c>
      <c r="H64" s="100">
        <v>159</v>
      </c>
      <c r="I64" s="100">
        <v>313</v>
      </c>
      <c r="J64" s="100">
        <v>82</v>
      </c>
      <c r="K64" s="99"/>
      <c r="L64" s="100">
        <v>738</v>
      </c>
      <c r="M64" s="99"/>
      <c r="N64" s="115">
        <v>31.978319783197833</v>
      </c>
      <c r="O64" s="115">
        <v>12.330623306233063</v>
      </c>
      <c r="P64" s="115">
        <v>46.341463414634148</v>
      </c>
      <c r="Q64" s="115">
        <v>9.3495934959349594</v>
      </c>
      <c r="R64" s="115"/>
      <c r="S64" s="115">
        <v>24.932249322493224</v>
      </c>
      <c r="T64" s="115">
        <v>21.544715447154474</v>
      </c>
      <c r="U64" s="115">
        <v>42.411924119241192</v>
      </c>
      <c r="V64" s="115">
        <v>11.111111111111111</v>
      </c>
      <c r="W64" s="115"/>
      <c r="X64" s="115">
        <v>100</v>
      </c>
    </row>
    <row r="65" spans="1:24" s="6" customFormat="1" ht="9.9499999999999993" customHeight="1" x14ac:dyDescent="0.3">
      <c r="A65" s="175" t="s">
        <v>21</v>
      </c>
      <c r="B65" s="105">
        <v>143</v>
      </c>
      <c r="C65" s="105">
        <v>65</v>
      </c>
      <c r="D65" s="105">
        <v>250</v>
      </c>
      <c r="E65" s="105">
        <v>46</v>
      </c>
      <c r="F65" s="105"/>
      <c r="G65" s="105">
        <v>108</v>
      </c>
      <c r="H65" s="105">
        <v>117</v>
      </c>
      <c r="I65" s="105">
        <v>225</v>
      </c>
      <c r="J65" s="105">
        <v>54</v>
      </c>
      <c r="K65" s="104"/>
      <c r="L65" s="105">
        <v>504</v>
      </c>
      <c r="M65" s="104"/>
      <c r="N65" s="176">
        <v>28.373015873015873</v>
      </c>
      <c r="O65" s="176">
        <v>12.896825396825399</v>
      </c>
      <c r="P65" s="176">
        <v>49.603174603174608</v>
      </c>
      <c r="Q65" s="176">
        <v>9.1269841269841265</v>
      </c>
      <c r="R65" s="176"/>
      <c r="S65" s="176">
        <v>21.428571428571427</v>
      </c>
      <c r="T65" s="176">
        <v>23.214285714285715</v>
      </c>
      <c r="U65" s="176">
        <v>44.642857142857146</v>
      </c>
      <c r="V65" s="176">
        <v>10.714285714285714</v>
      </c>
      <c r="W65" s="176"/>
      <c r="X65" s="176">
        <v>100</v>
      </c>
    </row>
    <row r="66" spans="1:24" s="6" customFormat="1" ht="9.9499999999999993" customHeight="1" x14ac:dyDescent="0.3">
      <c r="A66" s="175" t="s">
        <v>23</v>
      </c>
      <c r="B66" s="105">
        <v>61</v>
      </c>
      <c r="C66" s="105">
        <v>22</v>
      </c>
      <c r="D66" s="105">
        <v>69</v>
      </c>
      <c r="E66" s="105">
        <v>16</v>
      </c>
      <c r="F66" s="105"/>
      <c r="G66" s="105">
        <v>50</v>
      </c>
      <c r="H66" s="105">
        <v>35</v>
      </c>
      <c r="I66" s="105">
        <v>66</v>
      </c>
      <c r="J66" s="105">
        <v>17</v>
      </c>
      <c r="K66" s="104"/>
      <c r="L66" s="105">
        <v>168</v>
      </c>
      <c r="M66" s="104"/>
      <c r="N66" s="176">
        <v>36.30952380952381</v>
      </c>
      <c r="O66" s="176">
        <v>13.095238095238097</v>
      </c>
      <c r="P66" s="176">
        <v>41.071428571428569</v>
      </c>
      <c r="Q66" s="176">
        <v>9.5238095238095237</v>
      </c>
      <c r="R66" s="176"/>
      <c r="S66" s="176">
        <v>29.761904761904763</v>
      </c>
      <c r="T66" s="176">
        <v>20.833333333333336</v>
      </c>
      <c r="U66" s="176">
        <v>39.285714285714285</v>
      </c>
      <c r="V66" s="176">
        <v>10.119047619047619</v>
      </c>
      <c r="W66" s="176"/>
      <c r="X66" s="176">
        <v>100</v>
      </c>
    </row>
    <row r="67" spans="1:24" s="6" customFormat="1" ht="9.9499999999999993" customHeight="1" x14ac:dyDescent="0.3">
      <c r="A67" s="175" t="s">
        <v>22</v>
      </c>
      <c r="B67" s="105">
        <v>32</v>
      </c>
      <c r="C67" s="105">
        <v>4</v>
      </c>
      <c r="D67" s="105">
        <v>23</v>
      </c>
      <c r="E67" s="105">
        <v>7</v>
      </c>
      <c r="F67" s="105"/>
      <c r="G67" s="105">
        <v>26</v>
      </c>
      <c r="H67" s="105">
        <v>7</v>
      </c>
      <c r="I67" s="105">
        <v>22</v>
      </c>
      <c r="J67" s="105">
        <v>11</v>
      </c>
      <c r="K67" s="104"/>
      <c r="L67" s="105">
        <v>66</v>
      </c>
      <c r="M67" s="104"/>
      <c r="N67" s="176">
        <v>48.484848484848484</v>
      </c>
      <c r="O67" s="176">
        <v>6.0606060606060606</v>
      </c>
      <c r="P67" s="176">
        <v>34.848484848484851</v>
      </c>
      <c r="Q67" s="176">
        <v>10.606060606060606</v>
      </c>
      <c r="R67" s="176"/>
      <c r="S67" s="176">
        <v>39.393939393939391</v>
      </c>
      <c r="T67" s="176">
        <v>10.606060606060606</v>
      </c>
      <c r="U67" s="176">
        <v>33.333333333333329</v>
      </c>
      <c r="V67" s="176">
        <v>16.666666666666664</v>
      </c>
      <c r="W67" s="176"/>
      <c r="X67" s="176">
        <v>100</v>
      </c>
    </row>
    <row r="68" spans="1:24" s="6" customFormat="1" ht="9.9499999999999993" customHeight="1" x14ac:dyDescent="0.3">
      <c r="A68" s="113" t="s">
        <v>117</v>
      </c>
      <c r="B68" s="100">
        <v>23</v>
      </c>
      <c r="C68" s="100">
        <v>4</v>
      </c>
      <c r="D68" s="100">
        <v>28</v>
      </c>
      <c r="E68" s="100">
        <v>6</v>
      </c>
      <c r="F68" s="100"/>
      <c r="G68" s="100">
        <v>16</v>
      </c>
      <c r="H68" s="100">
        <v>7</v>
      </c>
      <c r="I68" s="100">
        <v>31</v>
      </c>
      <c r="J68" s="100">
        <v>7</v>
      </c>
      <c r="K68" s="99"/>
      <c r="L68" s="100">
        <v>61</v>
      </c>
      <c r="M68" s="99"/>
      <c r="N68" s="115">
        <v>37.704918032786885</v>
      </c>
      <c r="O68" s="115">
        <v>6.557377049180328</v>
      </c>
      <c r="P68" s="115">
        <v>45.901639344262293</v>
      </c>
      <c r="Q68" s="115">
        <v>9.8360655737704921</v>
      </c>
      <c r="R68" s="115"/>
      <c r="S68" s="115">
        <v>26.229508196721312</v>
      </c>
      <c r="T68" s="115">
        <v>11.475409836065573</v>
      </c>
      <c r="U68" s="115">
        <v>50.819672131147541</v>
      </c>
      <c r="V68" s="115">
        <v>11.475409836065573</v>
      </c>
      <c r="W68" s="115"/>
      <c r="X68" s="115">
        <v>100</v>
      </c>
    </row>
    <row r="69" spans="1:24" s="6" customFormat="1" ht="9.9499999999999993" customHeight="1" x14ac:dyDescent="0.3">
      <c r="A69" s="113" t="s">
        <v>14</v>
      </c>
      <c r="B69" s="100">
        <v>12</v>
      </c>
      <c r="C69" s="100">
        <v>1</v>
      </c>
      <c r="D69" s="100">
        <v>8</v>
      </c>
      <c r="E69" s="100">
        <v>2</v>
      </c>
      <c r="F69" s="100"/>
      <c r="G69" s="100">
        <v>9</v>
      </c>
      <c r="H69" s="100">
        <v>2</v>
      </c>
      <c r="I69" s="100">
        <v>9</v>
      </c>
      <c r="J69" s="100">
        <v>3</v>
      </c>
      <c r="K69" s="99"/>
      <c r="L69" s="100">
        <v>23</v>
      </c>
      <c r="M69" s="99"/>
      <c r="N69" s="115">
        <v>52.173913043478258</v>
      </c>
      <c r="O69" s="115">
        <v>4.3478260869565215</v>
      </c>
      <c r="P69" s="115">
        <v>34.782608695652172</v>
      </c>
      <c r="Q69" s="115">
        <v>8.695652173913043</v>
      </c>
      <c r="R69" s="115"/>
      <c r="S69" s="115">
        <v>39.130434782608695</v>
      </c>
      <c r="T69" s="115">
        <v>8.695652173913043</v>
      </c>
      <c r="U69" s="115">
        <v>39.130434782608695</v>
      </c>
      <c r="V69" s="115">
        <v>13.043478260869565</v>
      </c>
      <c r="W69" s="115"/>
      <c r="X69" s="115">
        <v>100</v>
      </c>
    </row>
    <row r="70" spans="1:24" s="6" customFormat="1" ht="9.9499999999999993" customHeight="1" x14ac:dyDescent="0.3">
      <c r="A70" s="99" t="s">
        <v>116</v>
      </c>
      <c r="B70" s="100">
        <v>3</v>
      </c>
      <c r="C70" s="100">
        <v>0</v>
      </c>
      <c r="D70" s="100">
        <v>2</v>
      </c>
      <c r="E70" s="100">
        <v>0</v>
      </c>
      <c r="F70" s="100"/>
      <c r="G70" s="100">
        <v>2</v>
      </c>
      <c r="H70" s="100">
        <v>0</v>
      </c>
      <c r="I70" s="100">
        <v>3</v>
      </c>
      <c r="J70" s="100">
        <v>0</v>
      </c>
      <c r="K70" s="99"/>
      <c r="L70" s="100">
        <v>5</v>
      </c>
      <c r="M70" s="99"/>
      <c r="N70" s="115">
        <v>60</v>
      </c>
      <c r="O70" s="115">
        <v>0</v>
      </c>
      <c r="P70" s="115">
        <v>40</v>
      </c>
      <c r="Q70" s="115">
        <v>0</v>
      </c>
      <c r="R70" s="115"/>
      <c r="S70" s="115">
        <v>40</v>
      </c>
      <c r="T70" s="115">
        <v>0</v>
      </c>
      <c r="U70" s="115">
        <v>60</v>
      </c>
      <c r="V70" s="115">
        <v>0</v>
      </c>
      <c r="W70" s="115"/>
      <c r="X70" s="115">
        <v>100</v>
      </c>
    </row>
    <row r="71" spans="1:24" s="6" customFormat="1" ht="9.9499999999999993" customHeight="1" x14ac:dyDescent="0.3">
      <c r="A71" s="99" t="s">
        <v>16</v>
      </c>
      <c r="B71" s="100">
        <v>97</v>
      </c>
      <c r="C71" s="100">
        <v>27</v>
      </c>
      <c r="D71" s="100">
        <v>140</v>
      </c>
      <c r="E71" s="100">
        <v>19</v>
      </c>
      <c r="F71" s="100"/>
      <c r="G71" s="100">
        <v>78</v>
      </c>
      <c r="H71" s="100">
        <v>53</v>
      </c>
      <c r="I71" s="100">
        <v>131</v>
      </c>
      <c r="J71" s="100">
        <v>21</v>
      </c>
      <c r="K71" s="99"/>
      <c r="L71" s="100">
        <v>283</v>
      </c>
      <c r="M71" s="99"/>
      <c r="N71" s="115">
        <v>34.275618374558306</v>
      </c>
      <c r="O71" s="115">
        <v>9.5406360424028271</v>
      </c>
      <c r="P71" s="115">
        <v>49.469964664310957</v>
      </c>
      <c r="Q71" s="115">
        <v>6.7137809187279158</v>
      </c>
      <c r="R71" s="115"/>
      <c r="S71" s="115">
        <v>27.561837455830389</v>
      </c>
      <c r="T71" s="115">
        <v>18.727915194346288</v>
      </c>
      <c r="U71" s="115">
        <v>46.289752650176681</v>
      </c>
      <c r="V71" s="115">
        <v>7.4204946996466434</v>
      </c>
      <c r="W71" s="115"/>
      <c r="X71" s="115">
        <v>100</v>
      </c>
    </row>
    <row r="72" spans="1:24" s="6" customFormat="1" ht="9.9499999999999993" customHeight="1" x14ac:dyDescent="0.3">
      <c r="A72" s="99" t="s">
        <v>17</v>
      </c>
      <c r="B72" s="100">
        <v>42</v>
      </c>
      <c r="C72" s="100">
        <v>5</v>
      </c>
      <c r="D72" s="100">
        <v>39</v>
      </c>
      <c r="E72" s="100">
        <v>4</v>
      </c>
      <c r="F72" s="100"/>
      <c r="G72" s="100">
        <v>41</v>
      </c>
      <c r="H72" s="100">
        <v>12</v>
      </c>
      <c r="I72" s="100">
        <v>32</v>
      </c>
      <c r="J72" s="100">
        <v>5</v>
      </c>
      <c r="K72" s="99"/>
      <c r="L72" s="100">
        <v>90</v>
      </c>
      <c r="M72" s="99"/>
      <c r="N72" s="115">
        <v>46.666666666666664</v>
      </c>
      <c r="O72" s="115">
        <v>5.5555555555555554</v>
      </c>
      <c r="P72" s="115">
        <v>43.333333333333336</v>
      </c>
      <c r="Q72" s="115">
        <v>4.4444444444444446</v>
      </c>
      <c r="R72" s="115"/>
      <c r="S72" s="115">
        <v>45.555555555555557</v>
      </c>
      <c r="T72" s="115">
        <v>13.333333333333334</v>
      </c>
      <c r="U72" s="115">
        <v>35.555555555555557</v>
      </c>
      <c r="V72" s="115">
        <v>5.5555555555555554</v>
      </c>
      <c r="W72" s="115"/>
      <c r="X72" s="115">
        <v>100</v>
      </c>
    </row>
    <row r="73" spans="1:24" s="6" customFormat="1" ht="9.9499999999999993" customHeight="1" x14ac:dyDescent="0.3">
      <c r="A73" s="99" t="s">
        <v>18</v>
      </c>
      <c r="B73" s="100">
        <v>18</v>
      </c>
      <c r="C73" s="100">
        <v>10</v>
      </c>
      <c r="D73" s="100">
        <v>41</v>
      </c>
      <c r="E73" s="100">
        <v>2</v>
      </c>
      <c r="F73" s="100"/>
      <c r="G73" s="100">
        <v>16</v>
      </c>
      <c r="H73" s="100">
        <v>16</v>
      </c>
      <c r="I73" s="100">
        <v>34</v>
      </c>
      <c r="J73" s="100">
        <v>5</v>
      </c>
      <c r="K73" s="99"/>
      <c r="L73" s="100">
        <v>71</v>
      </c>
      <c r="M73" s="99"/>
      <c r="N73" s="115">
        <v>25.352112676056336</v>
      </c>
      <c r="O73" s="115">
        <v>14.084507042253522</v>
      </c>
      <c r="P73" s="115">
        <v>57.74647887323944</v>
      </c>
      <c r="Q73" s="115">
        <v>2.8169014084507045</v>
      </c>
      <c r="R73" s="115"/>
      <c r="S73" s="115">
        <v>22.535211267605636</v>
      </c>
      <c r="T73" s="115">
        <v>22.535211267605636</v>
      </c>
      <c r="U73" s="115">
        <v>47.887323943661968</v>
      </c>
      <c r="V73" s="115">
        <v>7.042253521126761</v>
      </c>
      <c r="W73" s="115"/>
      <c r="X73" s="115">
        <v>100</v>
      </c>
    </row>
    <row r="74" spans="1:24" s="6" customFormat="1" ht="6.65" customHeight="1" x14ac:dyDescent="0.3">
      <c r="A74" s="99"/>
      <c r="B74" s="100"/>
      <c r="C74" s="100"/>
      <c r="D74" s="100"/>
      <c r="E74" s="100"/>
      <c r="F74" s="100"/>
      <c r="G74" s="100"/>
      <c r="H74" s="100"/>
      <c r="I74" s="100"/>
      <c r="J74" s="100"/>
      <c r="K74" s="99"/>
      <c r="L74" s="100"/>
      <c r="M74" s="99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</row>
    <row r="75" spans="1:24" s="3" customFormat="1" ht="9.9499999999999993" customHeight="1" x14ac:dyDescent="0.3">
      <c r="A75" s="190" t="s">
        <v>89</v>
      </c>
      <c r="B75" s="129">
        <v>3667</v>
      </c>
      <c r="C75" s="129">
        <v>1456</v>
      </c>
      <c r="D75" s="129">
        <v>6008</v>
      </c>
      <c r="E75" s="129">
        <v>909</v>
      </c>
      <c r="F75" s="129"/>
      <c r="G75" s="129">
        <v>2840</v>
      </c>
      <c r="H75" s="129">
        <v>2710</v>
      </c>
      <c r="I75" s="129">
        <v>5360</v>
      </c>
      <c r="J75" s="129">
        <v>1130</v>
      </c>
      <c r="K75" s="190"/>
      <c r="L75" s="129">
        <v>12040</v>
      </c>
      <c r="M75" s="190"/>
      <c r="N75" s="119">
        <v>30.456810631229235</v>
      </c>
      <c r="O75" s="119">
        <v>12.093023255813954</v>
      </c>
      <c r="P75" s="119">
        <v>49.900332225913623</v>
      </c>
      <c r="Q75" s="119">
        <v>7.5498338870431887</v>
      </c>
      <c r="R75" s="119"/>
      <c r="S75" s="119">
        <v>23.588039867109632</v>
      </c>
      <c r="T75" s="119">
        <v>22.508305647840533</v>
      </c>
      <c r="U75" s="119">
        <v>44.518272425249165</v>
      </c>
      <c r="V75" s="119">
        <v>9.3853820598006656</v>
      </c>
      <c r="W75" s="119"/>
      <c r="X75" s="119">
        <v>100</v>
      </c>
    </row>
    <row r="76" spans="1:24" s="3" customFormat="1" ht="9.9499999999999993" customHeight="1" x14ac:dyDescent="0.3">
      <c r="A76" s="99" t="s">
        <v>151</v>
      </c>
      <c r="B76" s="100">
        <v>22</v>
      </c>
      <c r="C76" s="100">
        <v>3</v>
      </c>
      <c r="D76" s="100">
        <v>10</v>
      </c>
      <c r="E76" s="100">
        <v>5</v>
      </c>
      <c r="F76" s="100"/>
      <c r="G76" s="100">
        <v>14</v>
      </c>
      <c r="H76" s="100">
        <v>6</v>
      </c>
      <c r="I76" s="100">
        <v>14</v>
      </c>
      <c r="J76" s="100">
        <v>6</v>
      </c>
      <c r="K76" s="99"/>
      <c r="L76" s="100">
        <v>40</v>
      </c>
      <c r="M76" s="99"/>
      <c r="N76" s="115">
        <v>55.000000000000007</v>
      </c>
      <c r="O76" s="115">
        <v>7.5</v>
      </c>
      <c r="P76" s="115">
        <v>25</v>
      </c>
      <c r="Q76" s="115">
        <v>12.5</v>
      </c>
      <c r="R76" s="115"/>
      <c r="S76" s="115">
        <v>35</v>
      </c>
      <c r="T76" s="115">
        <v>15</v>
      </c>
      <c r="U76" s="115">
        <v>35</v>
      </c>
      <c r="V76" s="115">
        <v>15</v>
      </c>
      <c r="W76" s="115"/>
      <c r="X76" s="115">
        <v>100</v>
      </c>
    </row>
    <row r="77" spans="1:24" s="3" customFormat="1" ht="9.9499999999999993" customHeight="1" x14ac:dyDescent="0.3">
      <c r="A77" s="99" t="s">
        <v>159</v>
      </c>
      <c r="B77" s="100">
        <v>50</v>
      </c>
      <c r="C77" s="100">
        <v>7</v>
      </c>
      <c r="D77" s="100">
        <v>39</v>
      </c>
      <c r="E77" s="100">
        <v>7</v>
      </c>
      <c r="F77" s="100"/>
      <c r="G77" s="100">
        <v>38</v>
      </c>
      <c r="H77" s="100">
        <v>18</v>
      </c>
      <c r="I77" s="100">
        <v>39</v>
      </c>
      <c r="J77" s="100">
        <v>8</v>
      </c>
      <c r="K77" s="99"/>
      <c r="L77" s="100">
        <v>103</v>
      </c>
      <c r="M77" s="99"/>
      <c r="N77" s="115">
        <v>48.543689320388353</v>
      </c>
      <c r="O77" s="115">
        <v>6.7961165048543686</v>
      </c>
      <c r="P77" s="115">
        <v>37.864077669902912</v>
      </c>
      <c r="Q77" s="115">
        <v>6.7961165048543686</v>
      </c>
      <c r="R77" s="115"/>
      <c r="S77" s="115">
        <v>36.893203883495147</v>
      </c>
      <c r="T77" s="115">
        <v>17.475728155339805</v>
      </c>
      <c r="U77" s="115">
        <v>37.864077669902912</v>
      </c>
      <c r="V77" s="115">
        <v>7.7669902912621351</v>
      </c>
      <c r="W77" s="115"/>
      <c r="X77" s="115">
        <v>100</v>
      </c>
    </row>
    <row r="78" spans="1:24" s="3" customFormat="1" ht="9.9499999999999993" customHeight="1" x14ac:dyDescent="0.3">
      <c r="A78" s="99" t="s">
        <v>115</v>
      </c>
      <c r="B78" s="100">
        <v>2043</v>
      </c>
      <c r="C78" s="100">
        <v>991</v>
      </c>
      <c r="D78" s="100">
        <v>3806</v>
      </c>
      <c r="E78" s="100">
        <v>593</v>
      </c>
      <c r="F78" s="100"/>
      <c r="G78" s="100">
        <v>1620</v>
      </c>
      <c r="H78" s="100">
        <v>1793</v>
      </c>
      <c r="I78" s="100">
        <v>3284</v>
      </c>
      <c r="J78" s="100">
        <v>736</v>
      </c>
      <c r="K78" s="99"/>
      <c r="L78" s="100">
        <v>7433</v>
      </c>
      <c r="M78" s="99"/>
      <c r="N78" s="115">
        <v>27.485537468047895</v>
      </c>
      <c r="O78" s="115">
        <v>13.332436432127</v>
      </c>
      <c r="P78" s="115">
        <v>51.204089869500876</v>
      </c>
      <c r="Q78" s="115">
        <v>7.9779362303242296</v>
      </c>
      <c r="R78" s="115"/>
      <c r="S78" s="115">
        <v>21.794699313870577</v>
      </c>
      <c r="T78" s="115">
        <v>24.122157944302437</v>
      </c>
      <c r="U78" s="115">
        <v>44.181353423920356</v>
      </c>
      <c r="V78" s="115">
        <v>9.9017893179066334</v>
      </c>
      <c r="W78" s="115"/>
      <c r="X78" s="115">
        <v>100</v>
      </c>
    </row>
    <row r="79" spans="1:24" s="3" customFormat="1" ht="9.9499999999999993" customHeight="1" x14ac:dyDescent="0.3">
      <c r="A79" s="175" t="s">
        <v>21</v>
      </c>
      <c r="B79" s="105">
        <v>1232</v>
      </c>
      <c r="C79" s="105">
        <v>639</v>
      </c>
      <c r="D79" s="105">
        <v>2877</v>
      </c>
      <c r="E79" s="105">
        <v>397</v>
      </c>
      <c r="F79" s="105"/>
      <c r="G79" s="105">
        <v>992</v>
      </c>
      <c r="H79" s="105">
        <v>1245</v>
      </c>
      <c r="I79" s="105">
        <v>2403</v>
      </c>
      <c r="J79" s="105">
        <v>505</v>
      </c>
      <c r="K79" s="104"/>
      <c r="L79" s="105">
        <v>5145</v>
      </c>
      <c r="M79" s="104"/>
      <c r="N79" s="176">
        <v>23.945578231292515</v>
      </c>
      <c r="O79" s="176">
        <v>12.419825072886297</v>
      </c>
      <c r="P79" s="176">
        <v>55.91836734693878</v>
      </c>
      <c r="Q79" s="176">
        <v>7.7162293488824103</v>
      </c>
      <c r="R79" s="176"/>
      <c r="S79" s="176">
        <v>19.280855199222547</v>
      </c>
      <c r="T79" s="176">
        <v>24.198250728862973</v>
      </c>
      <c r="U79" s="176">
        <v>46.705539358600582</v>
      </c>
      <c r="V79" s="176">
        <v>9.8153547133138961</v>
      </c>
      <c r="W79" s="176"/>
      <c r="X79" s="176">
        <v>100</v>
      </c>
    </row>
    <row r="80" spans="1:24" s="3" customFormat="1" ht="9.9499999999999993" customHeight="1" x14ac:dyDescent="0.3">
      <c r="A80" s="175" t="s">
        <v>23</v>
      </c>
      <c r="B80" s="105">
        <v>612</v>
      </c>
      <c r="C80" s="105">
        <v>275</v>
      </c>
      <c r="D80" s="105">
        <v>769</v>
      </c>
      <c r="E80" s="105">
        <v>144</v>
      </c>
      <c r="F80" s="105"/>
      <c r="G80" s="105">
        <v>482</v>
      </c>
      <c r="H80" s="105">
        <v>442</v>
      </c>
      <c r="I80" s="105">
        <v>710</v>
      </c>
      <c r="J80" s="105">
        <v>166</v>
      </c>
      <c r="K80" s="104"/>
      <c r="L80" s="105">
        <v>1800</v>
      </c>
      <c r="M80" s="104"/>
      <c r="N80" s="176">
        <v>34</v>
      </c>
      <c r="O80" s="176">
        <v>15.277777777777779</v>
      </c>
      <c r="P80" s="176">
        <v>42.722222222222221</v>
      </c>
      <c r="Q80" s="176">
        <v>8</v>
      </c>
      <c r="R80" s="176"/>
      <c r="S80" s="176">
        <v>26.777777777777779</v>
      </c>
      <c r="T80" s="176">
        <v>24.555555555555557</v>
      </c>
      <c r="U80" s="176">
        <v>39.444444444444443</v>
      </c>
      <c r="V80" s="176">
        <v>9.2222222222222214</v>
      </c>
      <c r="W80" s="176"/>
      <c r="X80" s="176">
        <v>100</v>
      </c>
    </row>
    <row r="81" spans="1:31" s="3" customFormat="1" ht="9.9499999999999993" customHeight="1" x14ac:dyDescent="0.3">
      <c r="A81" s="175" t="s">
        <v>22</v>
      </c>
      <c r="B81" s="105">
        <v>199</v>
      </c>
      <c r="C81" s="105">
        <v>77</v>
      </c>
      <c r="D81" s="105">
        <v>160</v>
      </c>
      <c r="E81" s="105">
        <v>52</v>
      </c>
      <c r="F81" s="105"/>
      <c r="G81" s="105">
        <v>146</v>
      </c>
      <c r="H81" s="105">
        <v>106</v>
      </c>
      <c r="I81" s="105">
        <v>171</v>
      </c>
      <c r="J81" s="105">
        <v>65</v>
      </c>
      <c r="K81" s="104"/>
      <c r="L81" s="105">
        <v>488</v>
      </c>
      <c r="M81" s="104"/>
      <c r="N81" s="176">
        <v>40.778688524590159</v>
      </c>
      <c r="O81" s="176">
        <v>15.778688524590164</v>
      </c>
      <c r="P81" s="176">
        <v>32.786885245901637</v>
      </c>
      <c r="Q81" s="176">
        <v>10.655737704918032</v>
      </c>
      <c r="R81" s="176"/>
      <c r="S81" s="176">
        <v>29.918032786885245</v>
      </c>
      <c r="T81" s="176">
        <v>21.721311475409834</v>
      </c>
      <c r="U81" s="176">
        <v>35.040983606557376</v>
      </c>
      <c r="V81" s="176">
        <v>13.319672131147541</v>
      </c>
      <c r="W81" s="176"/>
      <c r="X81" s="176">
        <v>100</v>
      </c>
    </row>
    <row r="82" spans="1:31" s="3" customFormat="1" ht="9.9499999999999993" customHeight="1" x14ac:dyDescent="0.3">
      <c r="A82" s="113" t="s">
        <v>117</v>
      </c>
      <c r="B82" s="100">
        <v>136</v>
      </c>
      <c r="C82" s="100">
        <v>54</v>
      </c>
      <c r="D82" s="100">
        <v>274</v>
      </c>
      <c r="E82" s="100">
        <v>44</v>
      </c>
      <c r="F82" s="100"/>
      <c r="G82" s="100">
        <v>96</v>
      </c>
      <c r="H82" s="100">
        <v>97</v>
      </c>
      <c r="I82" s="100">
        <v>263</v>
      </c>
      <c r="J82" s="100">
        <v>52</v>
      </c>
      <c r="K82" s="99"/>
      <c r="L82" s="100">
        <v>508</v>
      </c>
      <c r="M82" s="99"/>
      <c r="N82" s="115">
        <v>26.771653543307089</v>
      </c>
      <c r="O82" s="115">
        <v>10.62992125984252</v>
      </c>
      <c r="P82" s="115">
        <v>53.937007874015755</v>
      </c>
      <c r="Q82" s="115">
        <v>8.6614173228346463</v>
      </c>
      <c r="R82" s="115"/>
      <c r="S82" s="115">
        <v>18.897637795275589</v>
      </c>
      <c r="T82" s="115">
        <v>19.094488188976378</v>
      </c>
      <c r="U82" s="115">
        <v>51.771653543307082</v>
      </c>
      <c r="V82" s="115">
        <v>10.236220472440944</v>
      </c>
      <c r="W82" s="115"/>
      <c r="X82" s="115">
        <v>100</v>
      </c>
    </row>
    <row r="83" spans="1:31" ht="9.9499999999999993" customHeight="1" x14ac:dyDescent="0.3">
      <c r="A83" s="99" t="s">
        <v>14</v>
      </c>
      <c r="B83" s="100">
        <v>97</v>
      </c>
      <c r="C83" s="100">
        <v>15</v>
      </c>
      <c r="D83" s="100">
        <v>58</v>
      </c>
      <c r="E83" s="100">
        <v>19</v>
      </c>
      <c r="F83" s="100"/>
      <c r="G83" s="100">
        <v>77</v>
      </c>
      <c r="H83" s="100">
        <v>24</v>
      </c>
      <c r="I83" s="100">
        <v>61</v>
      </c>
      <c r="J83" s="100">
        <v>27</v>
      </c>
      <c r="K83" s="99"/>
      <c r="L83" s="100">
        <v>189</v>
      </c>
      <c r="M83" s="99"/>
      <c r="N83" s="115">
        <v>51.322751322751323</v>
      </c>
      <c r="O83" s="115">
        <v>7.9365079365079358</v>
      </c>
      <c r="P83" s="115">
        <v>30.687830687830687</v>
      </c>
      <c r="Q83" s="115">
        <v>10.052910052910052</v>
      </c>
      <c r="R83" s="115"/>
      <c r="S83" s="115">
        <v>40.74074074074074</v>
      </c>
      <c r="T83" s="115">
        <v>12.698412698412698</v>
      </c>
      <c r="U83" s="115">
        <v>32.275132275132272</v>
      </c>
      <c r="V83" s="115">
        <v>14.285714285714285</v>
      </c>
      <c r="W83" s="115"/>
      <c r="X83" s="115">
        <v>100</v>
      </c>
    </row>
    <row r="84" spans="1:31" s="6" customFormat="1" ht="9.9499999999999993" customHeight="1" x14ac:dyDescent="0.3">
      <c r="A84" s="99" t="s">
        <v>116</v>
      </c>
      <c r="B84" s="100">
        <v>43</v>
      </c>
      <c r="C84" s="100">
        <v>1</v>
      </c>
      <c r="D84" s="100">
        <v>20</v>
      </c>
      <c r="E84" s="100">
        <v>6</v>
      </c>
      <c r="F84" s="100"/>
      <c r="G84" s="100">
        <v>30</v>
      </c>
      <c r="H84" s="100">
        <v>3</v>
      </c>
      <c r="I84" s="100">
        <v>31</v>
      </c>
      <c r="J84" s="100">
        <v>6</v>
      </c>
      <c r="K84" s="99"/>
      <c r="L84" s="100">
        <v>70</v>
      </c>
      <c r="M84" s="99"/>
      <c r="N84" s="115">
        <v>61.428571428571431</v>
      </c>
      <c r="O84" s="115">
        <v>1.4285714285714286</v>
      </c>
      <c r="P84" s="115">
        <v>28.571428571428569</v>
      </c>
      <c r="Q84" s="115">
        <v>8.5714285714285712</v>
      </c>
      <c r="R84" s="115"/>
      <c r="S84" s="115">
        <v>42.857142857142854</v>
      </c>
      <c r="T84" s="115">
        <v>4.2857142857142856</v>
      </c>
      <c r="U84" s="115">
        <v>44.285714285714285</v>
      </c>
      <c r="V84" s="115">
        <v>8.5714285714285712</v>
      </c>
      <c r="W84" s="115"/>
      <c r="X84" s="115">
        <v>100</v>
      </c>
    </row>
    <row r="85" spans="1:31" s="6" customFormat="1" ht="9.9499999999999993" customHeight="1" x14ac:dyDescent="0.3">
      <c r="A85" s="99" t="s">
        <v>16</v>
      </c>
      <c r="B85" s="100">
        <v>706</v>
      </c>
      <c r="C85" s="100">
        <v>222</v>
      </c>
      <c r="D85" s="100">
        <v>1203</v>
      </c>
      <c r="E85" s="100">
        <v>144</v>
      </c>
      <c r="F85" s="100"/>
      <c r="G85" s="100">
        <v>532</v>
      </c>
      <c r="H85" s="100">
        <v>462</v>
      </c>
      <c r="I85" s="100">
        <v>1104</v>
      </c>
      <c r="J85" s="100">
        <v>177</v>
      </c>
      <c r="K85" s="99"/>
      <c r="L85" s="100">
        <v>2275</v>
      </c>
      <c r="M85" s="99"/>
      <c r="N85" s="115">
        <v>31.032967032967036</v>
      </c>
      <c r="O85" s="115">
        <v>9.7582417582417573</v>
      </c>
      <c r="P85" s="115">
        <v>52.879120879120876</v>
      </c>
      <c r="Q85" s="115">
        <v>6.3296703296703294</v>
      </c>
      <c r="R85" s="115"/>
      <c r="S85" s="115">
        <v>23.384615384615383</v>
      </c>
      <c r="T85" s="115">
        <v>20.307692307692307</v>
      </c>
      <c r="U85" s="115">
        <v>48.527472527472526</v>
      </c>
      <c r="V85" s="115">
        <v>7.7802197802197801</v>
      </c>
      <c r="W85" s="115"/>
      <c r="X85" s="115">
        <v>100</v>
      </c>
    </row>
    <row r="86" spans="1:31" s="6" customFormat="1" ht="9.9499999999999993" customHeight="1" x14ac:dyDescent="0.3">
      <c r="A86" s="99" t="s">
        <v>17</v>
      </c>
      <c r="B86" s="100">
        <v>255</v>
      </c>
      <c r="C86" s="100">
        <v>58</v>
      </c>
      <c r="D86" s="100">
        <v>236</v>
      </c>
      <c r="E86" s="100">
        <v>37</v>
      </c>
      <c r="F86" s="100"/>
      <c r="G86" s="100">
        <v>202</v>
      </c>
      <c r="H86" s="100">
        <v>101</v>
      </c>
      <c r="I86" s="100">
        <v>232</v>
      </c>
      <c r="J86" s="100">
        <v>51</v>
      </c>
      <c r="K86" s="99"/>
      <c r="L86" s="100">
        <v>586</v>
      </c>
      <c r="M86" s="99"/>
      <c r="N86" s="115">
        <v>43.515358361774744</v>
      </c>
      <c r="O86" s="115">
        <v>9.8976109215017072</v>
      </c>
      <c r="P86" s="115">
        <v>40.273037542662117</v>
      </c>
      <c r="Q86" s="115">
        <v>6.3139931740614328</v>
      </c>
      <c r="R86" s="115"/>
      <c r="S86" s="115">
        <v>34.470989761092156</v>
      </c>
      <c r="T86" s="115">
        <v>17.235494880546078</v>
      </c>
      <c r="U86" s="115">
        <v>39.590443686006829</v>
      </c>
      <c r="V86" s="115">
        <v>8.7030716723549499</v>
      </c>
      <c r="W86" s="115"/>
      <c r="X86" s="115">
        <v>100</v>
      </c>
    </row>
    <row r="87" spans="1:31" s="6" customFormat="1" ht="9.9499999999999993" customHeight="1" x14ac:dyDescent="0.3">
      <c r="A87" s="168" t="s">
        <v>18</v>
      </c>
      <c r="B87" s="102">
        <v>315</v>
      </c>
      <c r="C87" s="102">
        <v>105</v>
      </c>
      <c r="D87" s="102">
        <v>362</v>
      </c>
      <c r="E87" s="102">
        <v>54</v>
      </c>
      <c r="F87" s="102"/>
      <c r="G87" s="102">
        <v>231</v>
      </c>
      <c r="H87" s="102">
        <v>206</v>
      </c>
      <c r="I87" s="102">
        <v>332</v>
      </c>
      <c r="J87" s="102">
        <v>67</v>
      </c>
      <c r="K87" s="168"/>
      <c r="L87" s="102">
        <v>836</v>
      </c>
      <c r="M87" s="168"/>
      <c r="N87" s="223">
        <v>37.679425837320572</v>
      </c>
      <c r="O87" s="223">
        <v>12.55980861244019</v>
      </c>
      <c r="P87" s="223">
        <v>43.301435406698566</v>
      </c>
      <c r="Q87" s="223">
        <v>6.4593301435406705</v>
      </c>
      <c r="R87" s="223"/>
      <c r="S87" s="223">
        <v>27.631578947368425</v>
      </c>
      <c r="T87" s="223">
        <v>24.641148325358852</v>
      </c>
      <c r="U87" s="223">
        <v>39.71291866028708</v>
      </c>
      <c r="V87" s="223">
        <v>8.0143540669856463</v>
      </c>
      <c r="W87" s="223"/>
      <c r="X87" s="223">
        <v>100</v>
      </c>
    </row>
    <row r="88" spans="1:31" ht="9.9499999999999993" customHeight="1" x14ac:dyDescent="0.3">
      <c r="A88" s="70" t="s">
        <v>19</v>
      </c>
      <c r="L88" s="73"/>
    </row>
    <row r="89" spans="1:31" ht="11.95" customHeight="1" x14ac:dyDescent="0.3">
      <c r="A89" s="90" t="s">
        <v>149</v>
      </c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ht="27.1" customHeight="1" x14ac:dyDescent="0.3">
      <c r="A90" s="467" t="s">
        <v>150</v>
      </c>
      <c r="B90" s="484"/>
      <c r="C90" s="484"/>
      <c r="D90" s="484"/>
      <c r="E90" s="484"/>
      <c r="F90" s="484"/>
      <c r="G90" s="484"/>
      <c r="H90" s="484"/>
      <c r="I90" s="484"/>
      <c r="J90" s="484"/>
      <c r="K90" s="484"/>
      <c r="L90" s="484"/>
      <c r="M90" s="484"/>
      <c r="N90" s="484"/>
      <c r="O90" s="484"/>
      <c r="P90" s="484"/>
      <c r="Q90" s="484"/>
      <c r="R90" s="484"/>
      <c r="S90" s="484"/>
      <c r="T90" s="484"/>
      <c r="U90" s="484"/>
      <c r="V90" s="484"/>
      <c r="W90" s="484"/>
      <c r="X90" s="484"/>
      <c r="Y90" s="139"/>
      <c r="Z90" s="139"/>
      <c r="AA90" s="139"/>
      <c r="AB90" s="139"/>
      <c r="AC90" s="139"/>
      <c r="AD90" s="139"/>
      <c r="AE90" s="139"/>
    </row>
  </sheetData>
  <mergeCells count="11">
    <mergeCell ref="A90:X90"/>
    <mergeCell ref="A1:X1"/>
    <mergeCell ref="A2:A4"/>
    <mergeCell ref="B2:J2"/>
    <mergeCell ref="L2:L4"/>
    <mergeCell ref="N2:V2"/>
    <mergeCell ref="X2:X4"/>
    <mergeCell ref="B3:E3"/>
    <mergeCell ref="G3:J3"/>
    <mergeCell ref="N3:Q3"/>
    <mergeCell ref="S3:V3"/>
  </mergeCells>
  <pageMargins left="0.66929133858267698" right="0.70866141732283505" top="0.78740157480314998" bottom="0.78740157480314998" header="0.511811023622047" footer="0.511811023622047"/>
  <pageSetup paperSize="9" orientation="portrait" r:id="rId1"/>
  <headerFooter>
    <oddFooter>&amp;L&amp;8ISTITUTO NAZIONALE DI STATISTICA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A40"/>
  <sheetViews>
    <sheetView zoomScaleNormal="100" workbookViewId="0"/>
  </sheetViews>
  <sheetFormatPr defaultRowHeight="14.4" x14ac:dyDescent="0.3"/>
  <cols>
    <col min="1" max="1" width="31" customWidth="1"/>
    <col min="2" max="2" width="7.5" style="6" customWidth="1"/>
    <col min="3" max="3" width="10.19921875" customWidth="1"/>
    <col min="4" max="4" width="11.5" customWidth="1"/>
    <col min="5" max="5" width="0.5" style="6" customWidth="1"/>
    <col min="6" max="6" width="5.5" customWidth="1"/>
    <col min="7" max="7" width="5.69921875" customWidth="1"/>
    <col min="8" max="8" width="0.5" customWidth="1"/>
    <col min="9" max="9" width="5" style="6" customWidth="1"/>
    <col min="10" max="10" width="10.19921875" customWidth="1"/>
    <col min="11" max="11" width="11.296875" customWidth="1"/>
    <col min="12" max="12" width="0.796875" style="6" customWidth="1"/>
    <col min="13" max="13" width="4.5" customWidth="1"/>
    <col min="14" max="14" width="5.69921875" customWidth="1"/>
    <col min="15" max="15" width="0.796875" customWidth="1"/>
    <col min="16" max="16" width="5.296875" style="6" customWidth="1"/>
    <col min="17" max="17" width="8.19921875" customWidth="1"/>
    <col min="18" max="18" width="11.296875" bestFit="1" customWidth="1"/>
    <col min="19" max="19" width="0.5" style="6" customWidth="1"/>
    <col min="20" max="20" width="4.5" customWidth="1"/>
    <col min="21" max="21" width="5.69921875" customWidth="1"/>
    <col min="22" max="22" width="0.5" customWidth="1"/>
    <col min="23" max="23" width="7" customWidth="1"/>
  </cols>
  <sheetData>
    <row r="1" spans="1:23" s="6" customFormat="1" ht="21.05" customHeight="1" x14ac:dyDescent="0.3">
      <c r="A1" s="219" t="s">
        <v>208</v>
      </c>
    </row>
    <row r="2" spans="1:23" ht="11.95" customHeight="1" x14ac:dyDescent="0.3">
      <c r="A2" s="472" t="s">
        <v>95</v>
      </c>
      <c r="B2" s="248"/>
      <c r="C2" s="554" t="s">
        <v>55</v>
      </c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  <c r="O2" s="554"/>
      <c r="P2" s="554"/>
      <c r="Q2" s="554"/>
      <c r="R2" s="554"/>
      <c r="S2" s="554"/>
      <c r="T2" s="554"/>
      <c r="U2" s="554"/>
      <c r="V2" s="249"/>
      <c r="W2" s="526" t="s">
        <v>166</v>
      </c>
    </row>
    <row r="3" spans="1:23" ht="11.95" customHeight="1" x14ac:dyDescent="0.3">
      <c r="A3" s="553"/>
      <c r="B3" s="555" t="s">
        <v>54</v>
      </c>
      <c r="C3" s="555"/>
      <c r="D3" s="555"/>
      <c r="E3" s="555"/>
      <c r="F3" s="555"/>
      <c r="G3" s="555"/>
      <c r="H3" s="264"/>
      <c r="I3" s="555" t="s">
        <v>3</v>
      </c>
      <c r="J3" s="555"/>
      <c r="K3" s="555"/>
      <c r="L3" s="555"/>
      <c r="M3" s="555"/>
      <c r="N3" s="555"/>
      <c r="O3" s="264"/>
      <c r="P3" s="555" t="s">
        <v>4</v>
      </c>
      <c r="Q3" s="555"/>
      <c r="R3" s="555"/>
      <c r="S3" s="555"/>
      <c r="T3" s="555"/>
      <c r="U3" s="555"/>
      <c r="V3" s="250"/>
      <c r="W3" s="549"/>
    </row>
    <row r="4" spans="1:23" ht="22.5" customHeight="1" x14ac:dyDescent="0.3">
      <c r="A4" s="553"/>
      <c r="B4" s="243" t="s">
        <v>7</v>
      </c>
      <c r="C4" s="187" t="s">
        <v>53</v>
      </c>
      <c r="D4" s="187" t="s">
        <v>169</v>
      </c>
      <c r="E4" s="187"/>
      <c r="F4" s="243" t="s">
        <v>56</v>
      </c>
      <c r="G4" s="255" t="s">
        <v>52</v>
      </c>
      <c r="H4" s="257"/>
      <c r="I4" s="243" t="s">
        <v>7</v>
      </c>
      <c r="J4" s="187" t="s">
        <v>53</v>
      </c>
      <c r="K4" s="187" t="s">
        <v>169</v>
      </c>
      <c r="L4" s="187"/>
      <c r="M4" s="243" t="s">
        <v>0</v>
      </c>
      <c r="N4" s="255" t="s">
        <v>52</v>
      </c>
      <c r="O4" s="257"/>
      <c r="P4" s="243" t="s">
        <v>7</v>
      </c>
      <c r="Q4" s="187" t="s">
        <v>53</v>
      </c>
      <c r="R4" s="187" t="s">
        <v>169</v>
      </c>
      <c r="S4" s="187"/>
      <c r="T4" s="243" t="s">
        <v>0</v>
      </c>
      <c r="U4" s="255" t="s">
        <v>52</v>
      </c>
      <c r="V4" s="252"/>
      <c r="W4" s="549"/>
    </row>
    <row r="5" spans="1:23" ht="18.45" x14ac:dyDescent="0.3">
      <c r="A5" s="256" t="s">
        <v>8</v>
      </c>
      <c r="B5" s="170">
        <f>C5+D5</f>
        <v>27</v>
      </c>
      <c r="C5" s="258">
        <v>12</v>
      </c>
      <c r="D5" s="258">
        <v>15</v>
      </c>
      <c r="E5" s="231"/>
      <c r="F5" s="170">
        <v>5</v>
      </c>
      <c r="G5" s="170">
        <v>2</v>
      </c>
      <c r="H5" s="231"/>
      <c r="I5" s="170">
        <f>J5+K5</f>
        <v>20</v>
      </c>
      <c r="J5" s="258">
        <v>6</v>
      </c>
      <c r="K5" s="258">
        <v>14</v>
      </c>
      <c r="L5" s="231"/>
      <c r="M5" s="170">
        <v>13</v>
      </c>
      <c r="N5" s="170">
        <v>1</v>
      </c>
      <c r="O5" s="231"/>
      <c r="P5" s="170">
        <f>Q5+R5</f>
        <v>17</v>
      </c>
      <c r="Q5" s="258">
        <v>5</v>
      </c>
      <c r="R5" s="258">
        <v>12</v>
      </c>
      <c r="S5" s="259"/>
      <c r="T5" s="170">
        <v>12</v>
      </c>
      <c r="U5" s="170">
        <v>5</v>
      </c>
      <c r="V5" s="231"/>
      <c r="W5" s="170">
        <v>34</v>
      </c>
    </row>
    <row r="6" spans="1:23" ht="9.9499999999999993" customHeight="1" x14ac:dyDescent="0.3">
      <c r="A6" s="113" t="s">
        <v>9</v>
      </c>
      <c r="B6" s="113">
        <f t="shared" ref="B6:B19" si="0">C6+D6</f>
        <v>25</v>
      </c>
      <c r="C6" s="175">
        <v>12</v>
      </c>
      <c r="D6" s="175">
        <v>13</v>
      </c>
      <c r="E6" s="113"/>
      <c r="F6" s="113">
        <v>6</v>
      </c>
      <c r="G6" s="113">
        <v>9</v>
      </c>
      <c r="H6" s="113"/>
      <c r="I6" s="113">
        <f t="shared" ref="I6:I19" si="1">J6+K6</f>
        <v>25</v>
      </c>
      <c r="J6" s="175">
        <v>14</v>
      </c>
      <c r="K6" s="175">
        <v>11</v>
      </c>
      <c r="L6" s="113"/>
      <c r="M6" s="113">
        <v>8</v>
      </c>
      <c r="N6" s="113">
        <v>7</v>
      </c>
      <c r="O6" s="113"/>
      <c r="P6" s="113">
        <f t="shared" ref="P6:P19" si="2">Q6+R6</f>
        <v>14</v>
      </c>
      <c r="Q6" s="175">
        <v>6</v>
      </c>
      <c r="R6" s="175">
        <v>8</v>
      </c>
      <c r="S6" s="175"/>
      <c r="T6" s="113">
        <v>10</v>
      </c>
      <c r="U6" s="113">
        <v>16</v>
      </c>
      <c r="V6" s="113"/>
      <c r="W6" s="113">
        <v>40</v>
      </c>
    </row>
    <row r="7" spans="1:23" ht="9.9499999999999993" customHeight="1" x14ac:dyDescent="0.3">
      <c r="A7" s="113" t="s">
        <v>10</v>
      </c>
      <c r="B7" s="113">
        <f t="shared" si="0"/>
        <v>51</v>
      </c>
      <c r="C7" s="175">
        <v>22</v>
      </c>
      <c r="D7" s="175">
        <v>29</v>
      </c>
      <c r="E7" s="113"/>
      <c r="F7" s="113">
        <v>24</v>
      </c>
      <c r="G7" s="113">
        <v>14</v>
      </c>
      <c r="H7" s="113"/>
      <c r="I7" s="113">
        <f t="shared" si="1"/>
        <v>47</v>
      </c>
      <c r="J7" s="175">
        <v>25</v>
      </c>
      <c r="K7" s="175">
        <v>22</v>
      </c>
      <c r="L7" s="113"/>
      <c r="M7" s="113">
        <v>24</v>
      </c>
      <c r="N7" s="113">
        <v>18</v>
      </c>
      <c r="O7" s="113"/>
      <c r="P7" s="113">
        <f t="shared" si="2"/>
        <v>34</v>
      </c>
      <c r="Q7" s="175">
        <v>13</v>
      </c>
      <c r="R7" s="175">
        <v>21</v>
      </c>
      <c r="S7" s="175"/>
      <c r="T7" s="113">
        <v>35</v>
      </c>
      <c r="U7" s="113">
        <v>20</v>
      </c>
      <c r="V7" s="113"/>
      <c r="W7" s="113">
        <v>89</v>
      </c>
    </row>
    <row r="8" spans="1:23" ht="9.9499999999999993" customHeight="1" x14ac:dyDescent="0.3">
      <c r="A8" s="113" t="s">
        <v>11</v>
      </c>
      <c r="B8" s="113">
        <f t="shared" si="0"/>
        <v>2375</v>
      </c>
      <c r="C8" s="131">
        <v>799</v>
      </c>
      <c r="D8" s="131">
        <v>1576</v>
      </c>
      <c r="E8" s="114"/>
      <c r="F8" s="114">
        <v>3069</v>
      </c>
      <c r="G8" s="114">
        <v>1989</v>
      </c>
      <c r="H8" s="114"/>
      <c r="I8" s="113">
        <f t="shared" si="1"/>
        <v>1939</v>
      </c>
      <c r="J8" s="131">
        <v>564</v>
      </c>
      <c r="K8" s="131">
        <v>1375</v>
      </c>
      <c r="L8" s="114"/>
      <c r="M8" s="114">
        <v>3414</v>
      </c>
      <c r="N8" s="114">
        <v>2080</v>
      </c>
      <c r="O8" s="114"/>
      <c r="P8" s="113">
        <f t="shared" si="2"/>
        <v>1962</v>
      </c>
      <c r="Q8" s="131">
        <v>580</v>
      </c>
      <c r="R8" s="131">
        <v>1382</v>
      </c>
      <c r="S8" s="131"/>
      <c r="T8" s="114">
        <v>3328</v>
      </c>
      <c r="U8" s="114">
        <v>2143</v>
      </c>
      <c r="V8" s="114"/>
      <c r="W8" s="114">
        <v>7433</v>
      </c>
    </row>
    <row r="9" spans="1:23" ht="9.9499999999999993" customHeight="1" x14ac:dyDescent="0.3">
      <c r="A9" s="175" t="s">
        <v>21</v>
      </c>
      <c r="B9" s="175">
        <f t="shared" si="0"/>
        <v>1390</v>
      </c>
      <c r="C9" s="131">
        <v>412</v>
      </c>
      <c r="D9" s="131">
        <v>978</v>
      </c>
      <c r="E9" s="131"/>
      <c r="F9" s="131">
        <v>2269</v>
      </c>
      <c r="G9" s="131">
        <v>1486</v>
      </c>
      <c r="H9" s="131"/>
      <c r="I9" s="175">
        <f t="shared" si="1"/>
        <v>1175</v>
      </c>
      <c r="J9" s="131">
        <v>313</v>
      </c>
      <c r="K9" s="131">
        <v>862</v>
      </c>
      <c r="L9" s="131"/>
      <c r="M9" s="131">
        <v>2417</v>
      </c>
      <c r="N9" s="131">
        <v>1553</v>
      </c>
      <c r="O9" s="131"/>
      <c r="P9" s="175">
        <f t="shared" si="2"/>
        <v>1192</v>
      </c>
      <c r="Q9" s="131">
        <v>320</v>
      </c>
      <c r="R9" s="131">
        <v>872</v>
      </c>
      <c r="S9" s="131"/>
      <c r="T9" s="131">
        <v>2374</v>
      </c>
      <c r="U9" s="131">
        <v>1579</v>
      </c>
      <c r="V9" s="131"/>
      <c r="W9" s="131">
        <v>5145</v>
      </c>
    </row>
    <row r="10" spans="1:23" ht="9.9499999999999993" customHeight="1" x14ac:dyDescent="0.3">
      <c r="A10" s="175" t="s">
        <v>23</v>
      </c>
      <c r="B10" s="175">
        <f t="shared" si="0"/>
        <v>756</v>
      </c>
      <c r="C10" s="131">
        <v>292</v>
      </c>
      <c r="D10" s="131">
        <v>464</v>
      </c>
      <c r="E10" s="131"/>
      <c r="F10" s="131">
        <v>669</v>
      </c>
      <c r="G10" s="131">
        <v>375</v>
      </c>
      <c r="H10" s="131"/>
      <c r="I10" s="175">
        <f t="shared" si="1"/>
        <v>588</v>
      </c>
      <c r="J10" s="131">
        <v>176</v>
      </c>
      <c r="K10" s="131">
        <v>412</v>
      </c>
      <c r="L10" s="131"/>
      <c r="M10" s="131">
        <v>816</v>
      </c>
      <c r="N10" s="131">
        <v>396</v>
      </c>
      <c r="O10" s="131"/>
      <c r="P10" s="175">
        <f t="shared" si="2"/>
        <v>607</v>
      </c>
      <c r="Q10" s="131">
        <v>190</v>
      </c>
      <c r="R10" s="131">
        <v>417</v>
      </c>
      <c r="S10" s="131"/>
      <c r="T10" s="131">
        <v>779</v>
      </c>
      <c r="U10" s="131">
        <v>414</v>
      </c>
      <c r="V10" s="131"/>
      <c r="W10" s="131">
        <v>1800</v>
      </c>
    </row>
    <row r="11" spans="1:23" ht="9.9499999999999993" customHeight="1" x14ac:dyDescent="0.3">
      <c r="A11" s="175" t="s">
        <v>22</v>
      </c>
      <c r="B11" s="175">
        <f t="shared" si="0"/>
        <v>229</v>
      </c>
      <c r="C11" s="131">
        <v>95</v>
      </c>
      <c r="D11" s="131">
        <v>134</v>
      </c>
      <c r="E11" s="131"/>
      <c r="F11" s="131">
        <v>131</v>
      </c>
      <c r="G11" s="131">
        <v>128</v>
      </c>
      <c r="H11" s="131"/>
      <c r="I11" s="175">
        <f t="shared" si="1"/>
        <v>176</v>
      </c>
      <c r="J11" s="131">
        <v>75</v>
      </c>
      <c r="K11" s="131">
        <v>101</v>
      </c>
      <c r="L11" s="131"/>
      <c r="M11" s="131">
        <v>181</v>
      </c>
      <c r="N11" s="131">
        <v>131</v>
      </c>
      <c r="O11" s="131"/>
      <c r="P11" s="175">
        <f t="shared" si="2"/>
        <v>163</v>
      </c>
      <c r="Q11" s="131">
        <v>70</v>
      </c>
      <c r="R11" s="131">
        <v>93</v>
      </c>
      <c r="S11" s="131"/>
      <c r="T11" s="131">
        <v>175</v>
      </c>
      <c r="U11" s="131">
        <v>150</v>
      </c>
      <c r="V11" s="131"/>
      <c r="W11" s="131">
        <v>488</v>
      </c>
    </row>
    <row r="12" spans="1:23" ht="9.9499999999999993" customHeight="1" x14ac:dyDescent="0.3">
      <c r="A12" s="113" t="s">
        <v>12</v>
      </c>
      <c r="B12" s="113">
        <f t="shared" si="0"/>
        <v>173</v>
      </c>
      <c r="C12" s="175">
        <v>55</v>
      </c>
      <c r="D12" s="175">
        <v>118</v>
      </c>
      <c r="E12" s="113"/>
      <c r="F12" s="113">
        <v>201</v>
      </c>
      <c r="G12" s="113">
        <v>134</v>
      </c>
      <c r="H12" s="113"/>
      <c r="I12" s="113">
        <f t="shared" si="1"/>
        <v>159</v>
      </c>
      <c r="J12" s="175">
        <v>41</v>
      </c>
      <c r="K12" s="175">
        <v>118</v>
      </c>
      <c r="L12" s="113"/>
      <c r="M12" s="113">
        <v>217</v>
      </c>
      <c r="N12" s="113">
        <v>132</v>
      </c>
      <c r="O12" s="113"/>
      <c r="P12" s="113">
        <f t="shared" si="2"/>
        <v>144</v>
      </c>
      <c r="Q12" s="175">
        <v>38</v>
      </c>
      <c r="R12" s="175">
        <v>106</v>
      </c>
      <c r="S12" s="175"/>
      <c r="T12" s="113">
        <v>222</v>
      </c>
      <c r="U12" s="113">
        <v>142</v>
      </c>
      <c r="V12" s="113"/>
      <c r="W12" s="113">
        <v>508</v>
      </c>
    </row>
    <row r="13" spans="1:23" ht="9.9499999999999993" customHeight="1" x14ac:dyDescent="0.3">
      <c r="A13" s="113" t="s">
        <v>13</v>
      </c>
      <c r="B13" s="113">
        <f t="shared" si="0"/>
        <v>8</v>
      </c>
      <c r="C13" s="175">
        <v>7</v>
      </c>
      <c r="D13" s="175">
        <v>1</v>
      </c>
      <c r="E13" s="113"/>
      <c r="F13" s="113">
        <v>1</v>
      </c>
      <c r="G13" s="113">
        <v>5</v>
      </c>
      <c r="H13" s="113"/>
      <c r="I13" s="113">
        <f t="shared" si="1"/>
        <v>6</v>
      </c>
      <c r="J13" s="175">
        <v>3</v>
      </c>
      <c r="K13" s="175">
        <v>3</v>
      </c>
      <c r="L13" s="113"/>
      <c r="M13" s="113">
        <v>4</v>
      </c>
      <c r="N13" s="113">
        <v>4</v>
      </c>
      <c r="O13" s="113"/>
      <c r="P13" s="113">
        <f t="shared" si="2"/>
        <v>7</v>
      </c>
      <c r="Q13" s="175">
        <v>3</v>
      </c>
      <c r="R13" s="175">
        <v>4</v>
      </c>
      <c r="S13" s="175"/>
      <c r="T13" s="113">
        <v>4</v>
      </c>
      <c r="U13" s="113">
        <v>3</v>
      </c>
      <c r="V13" s="113"/>
      <c r="W13" s="113">
        <v>14</v>
      </c>
    </row>
    <row r="14" spans="1:23" ht="9.9499999999999993" customHeight="1" x14ac:dyDescent="0.3">
      <c r="A14" s="113" t="s">
        <v>14</v>
      </c>
      <c r="B14" s="113">
        <f t="shared" si="0"/>
        <v>91</v>
      </c>
      <c r="C14" s="175">
        <v>40</v>
      </c>
      <c r="D14" s="175">
        <v>51</v>
      </c>
      <c r="E14" s="113"/>
      <c r="F14" s="113">
        <v>53</v>
      </c>
      <c r="G14" s="113">
        <v>45</v>
      </c>
      <c r="H14" s="113"/>
      <c r="I14" s="113">
        <f t="shared" si="1"/>
        <v>71</v>
      </c>
      <c r="J14" s="175">
        <v>26</v>
      </c>
      <c r="K14" s="175">
        <v>45</v>
      </c>
      <c r="L14" s="113"/>
      <c r="M14" s="113">
        <v>68</v>
      </c>
      <c r="N14" s="113">
        <v>50</v>
      </c>
      <c r="O14" s="113"/>
      <c r="P14" s="113">
        <f t="shared" si="2"/>
        <v>58</v>
      </c>
      <c r="Q14" s="175">
        <v>20</v>
      </c>
      <c r="R14" s="175">
        <v>38</v>
      </c>
      <c r="S14" s="175"/>
      <c r="T14" s="113">
        <v>77</v>
      </c>
      <c r="U14" s="113">
        <v>54</v>
      </c>
      <c r="V14" s="113"/>
      <c r="W14" s="113">
        <v>189</v>
      </c>
    </row>
    <row r="15" spans="1:23" ht="9.9499999999999993" customHeight="1" x14ac:dyDescent="0.3">
      <c r="A15" s="113" t="s">
        <v>15</v>
      </c>
      <c r="B15" s="113">
        <f t="shared" si="0"/>
        <v>46</v>
      </c>
      <c r="C15" s="175">
        <v>16</v>
      </c>
      <c r="D15" s="175">
        <v>30</v>
      </c>
      <c r="E15" s="113"/>
      <c r="F15" s="113">
        <v>18</v>
      </c>
      <c r="G15" s="113">
        <v>6</v>
      </c>
      <c r="H15" s="113"/>
      <c r="I15" s="113">
        <f t="shared" si="1"/>
        <v>49</v>
      </c>
      <c r="J15" s="175">
        <v>24</v>
      </c>
      <c r="K15" s="175">
        <v>25</v>
      </c>
      <c r="L15" s="113"/>
      <c r="M15" s="113">
        <v>15</v>
      </c>
      <c r="N15" s="113">
        <v>6</v>
      </c>
      <c r="O15" s="113"/>
      <c r="P15" s="113">
        <f t="shared" si="2"/>
        <v>41</v>
      </c>
      <c r="Q15" s="175">
        <v>18</v>
      </c>
      <c r="R15" s="175">
        <v>23</v>
      </c>
      <c r="S15" s="175"/>
      <c r="T15" s="113">
        <v>21</v>
      </c>
      <c r="U15" s="113">
        <v>8</v>
      </c>
      <c r="V15" s="113"/>
      <c r="W15" s="113">
        <v>70</v>
      </c>
    </row>
    <row r="16" spans="1:23" ht="9.9499999999999993" customHeight="1" x14ac:dyDescent="0.3">
      <c r="A16" s="113" t="s">
        <v>16</v>
      </c>
      <c r="B16" s="113">
        <f t="shared" si="0"/>
        <v>721</v>
      </c>
      <c r="C16" s="131">
        <v>239</v>
      </c>
      <c r="D16" s="131">
        <v>482</v>
      </c>
      <c r="E16" s="114"/>
      <c r="F16" s="114">
        <v>948</v>
      </c>
      <c r="G16" s="114">
        <v>606</v>
      </c>
      <c r="H16" s="114"/>
      <c r="I16" s="113">
        <f t="shared" si="1"/>
        <v>623</v>
      </c>
      <c r="J16" s="131">
        <v>179</v>
      </c>
      <c r="K16" s="131">
        <v>444</v>
      </c>
      <c r="L16" s="114"/>
      <c r="M16" s="114">
        <v>1014</v>
      </c>
      <c r="N16" s="114">
        <v>638</v>
      </c>
      <c r="O16" s="114"/>
      <c r="P16" s="113">
        <f t="shared" si="2"/>
        <v>609</v>
      </c>
      <c r="Q16" s="131">
        <v>179</v>
      </c>
      <c r="R16" s="131">
        <v>430</v>
      </c>
      <c r="S16" s="131"/>
      <c r="T16" s="114">
        <v>996</v>
      </c>
      <c r="U16" s="114">
        <v>670</v>
      </c>
      <c r="V16" s="114"/>
      <c r="W16" s="114">
        <v>2275</v>
      </c>
    </row>
    <row r="17" spans="1:23" ht="9.9499999999999993" customHeight="1" x14ac:dyDescent="0.3">
      <c r="A17" s="113" t="s">
        <v>17</v>
      </c>
      <c r="B17" s="113">
        <f t="shared" si="0"/>
        <v>262</v>
      </c>
      <c r="C17" s="131">
        <v>117</v>
      </c>
      <c r="D17" s="131">
        <v>145</v>
      </c>
      <c r="E17" s="114"/>
      <c r="F17" s="114">
        <v>196</v>
      </c>
      <c r="G17" s="114">
        <v>128</v>
      </c>
      <c r="H17" s="114"/>
      <c r="I17" s="113">
        <f t="shared" si="1"/>
        <v>207</v>
      </c>
      <c r="J17" s="131">
        <v>65</v>
      </c>
      <c r="K17" s="131">
        <v>142</v>
      </c>
      <c r="L17" s="114"/>
      <c r="M17" s="114">
        <v>237</v>
      </c>
      <c r="N17" s="114">
        <v>142</v>
      </c>
      <c r="O17" s="114"/>
      <c r="P17" s="113">
        <f t="shared" si="2"/>
        <v>194</v>
      </c>
      <c r="Q17" s="131">
        <v>74</v>
      </c>
      <c r="R17" s="131">
        <v>120</v>
      </c>
      <c r="S17" s="131"/>
      <c r="T17" s="114">
        <v>238</v>
      </c>
      <c r="U17" s="114">
        <v>154</v>
      </c>
      <c r="V17" s="114"/>
      <c r="W17" s="114">
        <v>586</v>
      </c>
    </row>
    <row r="18" spans="1:23" ht="9.9499999999999993" customHeight="1" x14ac:dyDescent="0.3">
      <c r="A18" s="113" t="s">
        <v>18</v>
      </c>
      <c r="B18" s="113">
        <f t="shared" si="0"/>
        <v>351</v>
      </c>
      <c r="C18" s="131">
        <v>118</v>
      </c>
      <c r="D18" s="131">
        <v>233</v>
      </c>
      <c r="E18" s="114"/>
      <c r="F18" s="114">
        <v>314</v>
      </c>
      <c r="G18" s="114">
        <v>171</v>
      </c>
      <c r="H18" s="114"/>
      <c r="I18" s="113">
        <f t="shared" si="1"/>
        <v>302</v>
      </c>
      <c r="J18" s="131">
        <v>71</v>
      </c>
      <c r="K18" s="131">
        <v>231</v>
      </c>
      <c r="L18" s="114"/>
      <c r="M18" s="114">
        <v>346</v>
      </c>
      <c r="N18" s="114">
        <v>188</v>
      </c>
      <c r="O18" s="114"/>
      <c r="P18" s="113">
        <f t="shared" si="2"/>
        <v>254</v>
      </c>
      <c r="Q18" s="131">
        <v>86</v>
      </c>
      <c r="R18" s="131">
        <v>168</v>
      </c>
      <c r="S18" s="131"/>
      <c r="T18" s="114">
        <v>362</v>
      </c>
      <c r="U18" s="114">
        <v>220</v>
      </c>
      <c r="V18" s="114"/>
      <c r="W18" s="114">
        <v>836</v>
      </c>
    </row>
    <row r="19" spans="1:23" ht="9.9499999999999993" customHeight="1" x14ac:dyDescent="0.3">
      <c r="A19" s="120" t="s">
        <v>2</v>
      </c>
      <c r="B19" s="121">
        <f t="shared" si="0"/>
        <v>4130</v>
      </c>
      <c r="C19" s="263">
        <v>1437</v>
      </c>
      <c r="D19" s="263">
        <v>2693</v>
      </c>
      <c r="E19" s="121"/>
      <c r="F19" s="121">
        <v>4835</v>
      </c>
      <c r="G19" s="121">
        <v>3109</v>
      </c>
      <c r="H19" s="121"/>
      <c r="I19" s="121">
        <f t="shared" si="1"/>
        <v>3448</v>
      </c>
      <c r="J19" s="263">
        <v>1018</v>
      </c>
      <c r="K19" s="263">
        <v>2430</v>
      </c>
      <c r="L19" s="121"/>
      <c r="M19" s="121">
        <v>5360</v>
      </c>
      <c r="N19" s="121">
        <v>3266</v>
      </c>
      <c r="O19" s="121"/>
      <c r="P19" s="121">
        <f t="shared" si="2"/>
        <v>3334</v>
      </c>
      <c r="Q19" s="263">
        <v>1022</v>
      </c>
      <c r="R19" s="263">
        <v>2312</v>
      </c>
      <c r="S19" s="263"/>
      <c r="T19" s="121">
        <v>5305</v>
      </c>
      <c r="U19" s="121">
        <v>3435</v>
      </c>
      <c r="V19" s="121"/>
      <c r="W19" s="121">
        <v>12074</v>
      </c>
    </row>
    <row r="20" spans="1:23" x14ac:dyDescent="0.3">
      <c r="A20" s="71"/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16"/>
      <c r="W20" s="16"/>
    </row>
    <row r="21" spans="1:23" ht="11.95" customHeight="1" x14ac:dyDescent="0.3">
      <c r="A21" s="472" t="s">
        <v>95</v>
      </c>
      <c r="B21" s="248"/>
      <c r="C21" s="554" t="s">
        <v>55</v>
      </c>
      <c r="D21" s="554"/>
      <c r="E21" s="554"/>
      <c r="F21" s="554"/>
      <c r="G21" s="554"/>
      <c r="H21" s="554"/>
      <c r="I21" s="554"/>
      <c r="J21" s="554"/>
      <c r="K21" s="554"/>
      <c r="L21" s="554"/>
      <c r="M21" s="554"/>
      <c r="N21" s="554"/>
      <c r="O21" s="554"/>
      <c r="P21" s="554"/>
      <c r="Q21" s="554"/>
      <c r="R21" s="554"/>
      <c r="S21" s="554"/>
      <c r="T21" s="554"/>
      <c r="U21" s="554"/>
      <c r="V21" s="249"/>
      <c r="W21" s="526" t="s">
        <v>166</v>
      </c>
    </row>
    <row r="22" spans="1:23" ht="11.95" customHeight="1" x14ac:dyDescent="0.3">
      <c r="A22" s="553"/>
      <c r="B22" s="554" t="s">
        <v>54</v>
      </c>
      <c r="C22" s="556"/>
      <c r="D22" s="556"/>
      <c r="E22" s="556"/>
      <c r="F22" s="556"/>
      <c r="G22" s="556"/>
      <c r="H22" s="264"/>
      <c r="I22" s="554" t="s">
        <v>3</v>
      </c>
      <c r="J22" s="556"/>
      <c r="K22" s="556"/>
      <c r="L22" s="556"/>
      <c r="M22" s="556"/>
      <c r="N22" s="556"/>
      <c r="O22" s="264"/>
      <c r="P22" s="554" t="s">
        <v>4</v>
      </c>
      <c r="Q22" s="556"/>
      <c r="R22" s="556"/>
      <c r="S22" s="556"/>
      <c r="T22" s="556"/>
      <c r="U22" s="556"/>
      <c r="V22" s="250"/>
      <c r="W22" s="549"/>
    </row>
    <row r="23" spans="1:23" ht="18.45" x14ac:dyDescent="0.3">
      <c r="A23" s="553"/>
      <c r="B23" s="94" t="s">
        <v>7</v>
      </c>
      <c r="C23" s="187" t="s">
        <v>53</v>
      </c>
      <c r="D23" s="187" t="s">
        <v>169</v>
      </c>
      <c r="E23" s="187"/>
      <c r="F23" s="243" t="s">
        <v>56</v>
      </c>
      <c r="G23" s="255" t="s">
        <v>52</v>
      </c>
      <c r="H23" s="257"/>
      <c r="I23" s="94" t="s">
        <v>7</v>
      </c>
      <c r="J23" s="187" t="s">
        <v>53</v>
      </c>
      <c r="K23" s="187" t="s">
        <v>169</v>
      </c>
      <c r="L23" s="187"/>
      <c r="M23" s="243" t="s">
        <v>0</v>
      </c>
      <c r="N23" s="255" t="s">
        <v>52</v>
      </c>
      <c r="O23" s="257"/>
      <c r="P23" s="94" t="s">
        <v>7</v>
      </c>
      <c r="Q23" s="187" t="s">
        <v>53</v>
      </c>
      <c r="R23" s="187" t="s">
        <v>169</v>
      </c>
      <c r="S23" s="187"/>
      <c r="T23" s="243" t="s">
        <v>0</v>
      </c>
      <c r="U23" s="255" t="s">
        <v>52</v>
      </c>
      <c r="V23" s="252"/>
      <c r="W23" s="549"/>
    </row>
    <row r="24" spans="1:23" ht="15" customHeight="1" x14ac:dyDescent="0.3">
      <c r="A24" s="256" t="s">
        <v>8</v>
      </c>
      <c r="B24" s="112">
        <v>79.411764705882348</v>
      </c>
      <c r="C24" s="177">
        <v>35.294117647058826</v>
      </c>
      <c r="D24" s="177">
        <v>44.117647058823529</v>
      </c>
      <c r="E24" s="181"/>
      <c r="F24" s="112">
        <v>14.705882352941178</v>
      </c>
      <c r="G24" s="112">
        <v>5.8823529411764701</v>
      </c>
      <c r="H24" s="181"/>
      <c r="I24" s="112">
        <v>58.823529411764703</v>
      </c>
      <c r="J24" s="177">
        <v>17.647058823529413</v>
      </c>
      <c r="K24" s="177">
        <v>41.17647058823529</v>
      </c>
      <c r="L24" s="181"/>
      <c r="M24" s="112">
        <v>38.235294117647058</v>
      </c>
      <c r="N24" s="112">
        <v>2.9411764705882351</v>
      </c>
      <c r="O24" s="181"/>
      <c r="P24" s="112">
        <v>50</v>
      </c>
      <c r="Q24" s="177">
        <v>14.705882352941178</v>
      </c>
      <c r="R24" s="177">
        <v>35.294117647058826</v>
      </c>
      <c r="S24" s="181"/>
      <c r="T24" s="112">
        <v>35.294117647058826</v>
      </c>
      <c r="U24" s="112">
        <v>14.705882352941178</v>
      </c>
      <c r="V24" s="231"/>
      <c r="W24" s="112">
        <v>100</v>
      </c>
    </row>
    <row r="25" spans="1:23" ht="9.9499999999999993" customHeight="1" x14ac:dyDescent="0.3">
      <c r="A25" s="113" t="s">
        <v>9</v>
      </c>
      <c r="B25" s="115">
        <v>62.5</v>
      </c>
      <c r="C25" s="176">
        <v>30</v>
      </c>
      <c r="D25" s="176">
        <v>32.5</v>
      </c>
      <c r="E25" s="115"/>
      <c r="F25" s="115">
        <v>15</v>
      </c>
      <c r="G25" s="115">
        <v>22.5</v>
      </c>
      <c r="H25" s="115"/>
      <c r="I25" s="115">
        <v>62.5</v>
      </c>
      <c r="J25" s="176">
        <v>35</v>
      </c>
      <c r="K25" s="176">
        <v>27.500000000000004</v>
      </c>
      <c r="L25" s="115"/>
      <c r="M25" s="115">
        <v>20</v>
      </c>
      <c r="N25" s="115">
        <v>17.5</v>
      </c>
      <c r="O25" s="115"/>
      <c r="P25" s="115">
        <v>35</v>
      </c>
      <c r="Q25" s="176">
        <v>15</v>
      </c>
      <c r="R25" s="176">
        <v>20</v>
      </c>
      <c r="S25" s="115"/>
      <c r="T25" s="115">
        <v>25</v>
      </c>
      <c r="U25" s="115">
        <v>40</v>
      </c>
      <c r="V25" s="113"/>
      <c r="W25" s="115">
        <v>100</v>
      </c>
    </row>
    <row r="26" spans="1:23" ht="9.9499999999999993" customHeight="1" x14ac:dyDescent="0.3">
      <c r="A26" s="113" t="s">
        <v>10</v>
      </c>
      <c r="B26" s="115">
        <v>57.303370786516851</v>
      </c>
      <c r="C26" s="176">
        <v>24.719101123595504</v>
      </c>
      <c r="D26" s="176">
        <v>32.5842696629214</v>
      </c>
      <c r="E26" s="115"/>
      <c r="F26" s="115">
        <v>26.966292134831459</v>
      </c>
      <c r="G26" s="115">
        <v>15.730337078651685</v>
      </c>
      <c r="H26" s="115"/>
      <c r="I26" s="115">
        <v>52.80898876404494</v>
      </c>
      <c r="J26" s="176">
        <v>28.08988764044944</v>
      </c>
      <c r="K26" s="176">
        <v>24.719101123595504</v>
      </c>
      <c r="L26" s="115"/>
      <c r="M26" s="115">
        <v>26.966292134831459</v>
      </c>
      <c r="N26" s="115">
        <v>20.224719101123593</v>
      </c>
      <c r="O26" s="115"/>
      <c r="P26" s="115">
        <v>38.202247191011232</v>
      </c>
      <c r="Q26" s="176">
        <v>14.606741573033707</v>
      </c>
      <c r="R26" s="176">
        <v>23.595505617977526</v>
      </c>
      <c r="S26" s="115"/>
      <c r="T26" s="115">
        <v>39.325842696629216</v>
      </c>
      <c r="U26" s="115">
        <v>22.471910112359549</v>
      </c>
      <c r="V26" s="113"/>
      <c r="W26" s="115">
        <v>100</v>
      </c>
    </row>
    <row r="27" spans="1:23" ht="9.9499999999999993" customHeight="1" x14ac:dyDescent="0.3">
      <c r="A27" s="113" t="s">
        <v>11</v>
      </c>
      <c r="B27" s="115">
        <v>31.952105475581867</v>
      </c>
      <c r="C27" s="176">
        <v>10.749360957890488</v>
      </c>
      <c r="D27" s="176">
        <v>21.202744517691379</v>
      </c>
      <c r="E27" s="115"/>
      <c r="F27" s="115">
        <v>41.288847033499259</v>
      </c>
      <c r="G27" s="115">
        <v>26.759047490918874</v>
      </c>
      <c r="H27" s="115"/>
      <c r="I27" s="115">
        <v>26.086371586169783</v>
      </c>
      <c r="J27" s="176">
        <v>7.587784205569756</v>
      </c>
      <c r="K27" s="176">
        <v>18.498587380600025</v>
      </c>
      <c r="L27" s="115"/>
      <c r="M27" s="115">
        <v>45.930310776267994</v>
      </c>
      <c r="N27" s="115">
        <v>27.983317637562223</v>
      </c>
      <c r="O27" s="115"/>
      <c r="P27" s="115">
        <v>26.395802502354364</v>
      </c>
      <c r="Q27" s="176">
        <v>7.8030404950894656</v>
      </c>
      <c r="R27" s="176">
        <v>18.592762007264898</v>
      </c>
      <c r="S27" s="115"/>
      <c r="T27" s="115">
        <v>44.773308220099558</v>
      </c>
      <c r="U27" s="115">
        <v>28.830889277546078</v>
      </c>
      <c r="V27" s="113"/>
      <c r="W27" s="115">
        <v>100</v>
      </c>
    </row>
    <row r="28" spans="1:23" ht="9.9499999999999993" customHeight="1" x14ac:dyDescent="0.3">
      <c r="A28" s="175" t="s">
        <v>21</v>
      </c>
      <c r="B28" s="176">
        <v>27.016520894071913</v>
      </c>
      <c r="C28" s="176">
        <v>8.0077745383867835</v>
      </c>
      <c r="D28" s="176">
        <v>19.00874635568513</v>
      </c>
      <c r="E28" s="176"/>
      <c r="F28" s="176">
        <v>44.101068999028179</v>
      </c>
      <c r="G28" s="176">
        <v>28.882410106899904</v>
      </c>
      <c r="H28" s="176"/>
      <c r="I28" s="176">
        <v>22.837706511175899</v>
      </c>
      <c r="J28" s="176">
        <v>6.0835762876579196</v>
      </c>
      <c r="K28" s="176">
        <v>16.754130223517979</v>
      </c>
      <c r="L28" s="176"/>
      <c r="M28" s="176">
        <v>46.977648202137999</v>
      </c>
      <c r="N28" s="176">
        <v>30.184645286686102</v>
      </c>
      <c r="O28" s="176"/>
      <c r="P28" s="176">
        <v>23.168124392614189</v>
      </c>
      <c r="Q28" s="176">
        <v>6.2196307094266272</v>
      </c>
      <c r="R28" s="176">
        <v>16.948493683187561</v>
      </c>
      <c r="S28" s="176"/>
      <c r="T28" s="176">
        <v>46.141885325558796</v>
      </c>
      <c r="U28" s="176">
        <v>30.689990281827018</v>
      </c>
      <c r="V28" s="175"/>
      <c r="W28" s="176">
        <v>100</v>
      </c>
    </row>
    <row r="29" spans="1:23" ht="9.9499999999999993" customHeight="1" x14ac:dyDescent="0.3">
      <c r="A29" s="175" t="s">
        <v>23</v>
      </c>
      <c r="B29" s="176">
        <v>42</v>
      </c>
      <c r="C29" s="176">
        <v>16.222222222222221</v>
      </c>
      <c r="D29" s="176">
        <v>25.777777777777779</v>
      </c>
      <c r="E29" s="176"/>
      <c r="F29" s="176">
        <v>37.166666666666664</v>
      </c>
      <c r="G29" s="176">
        <v>20.833333333333336</v>
      </c>
      <c r="H29" s="176"/>
      <c r="I29" s="176">
        <v>32.666666666666671</v>
      </c>
      <c r="J29" s="176">
        <v>9.7777777777777786</v>
      </c>
      <c r="K29" s="176">
        <v>22.888888888888889</v>
      </c>
      <c r="L29" s="176"/>
      <c r="M29" s="176">
        <v>45.333333333333329</v>
      </c>
      <c r="N29" s="176">
        <v>22</v>
      </c>
      <c r="O29" s="176"/>
      <c r="P29" s="176">
        <v>33.722222222222221</v>
      </c>
      <c r="Q29" s="176">
        <v>10.555555555555555</v>
      </c>
      <c r="R29" s="176">
        <v>23.166666666666664</v>
      </c>
      <c r="S29" s="176"/>
      <c r="T29" s="176">
        <v>43.277777777777779</v>
      </c>
      <c r="U29" s="176">
        <v>23</v>
      </c>
      <c r="V29" s="175"/>
      <c r="W29" s="176">
        <v>100</v>
      </c>
    </row>
    <row r="30" spans="1:23" ht="9.9499999999999993" customHeight="1" x14ac:dyDescent="0.3">
      <c r="A30" s="175" t="s">
        <v>22</v>
      </c>
      <c r="B30" s="176">
        <v>46.926229508196727</v>
      </c>
      <c r="C30" s="176">
        <v>19.467213114754099</v>
      </c>
      <c r="D30" s="176">
        <v>27.459016393442624</v>
      </c>
      <c r="E30" s="176"/>
      <c r="F30" s="176">
        <v>26.844262295081968</v>
      </c>
      <c r="G30" s="176">
        <v>26.229508196721312</v>
      </c>
      <c r="H30" s="176"/>
      <c r="I30" s="176">
        <v>36.065573770491802</v>
      </c>
      <c r="J30" s="176">
        <v>15.368852459016393</v>
      </c>
      <c r="K30" s="176">
        <v>20.696721311475411</v>
      </c>
      <c r="L30" s="176"/>
      <c r="M30" s="176">
        <v>37.090163934426229</v>
      </c>
      <c r="N30" s="176">
        <v>26.844262295081968</v>
      </c>
      <c r="O30" s="176"/>
      <c r="P30" s="176">
        <v>33.401639344262293</v>
      </c>
      <c r="Q30" s="176">
        <v>14.344262295081966</v>
      </c>
      <c r="R30" s="176">
        <v>19.057377049180328</v>
      </c>
      <c r="S30" s="176"/>
      <c r="T30" s="176">
        <v>35.860655737704917</v>
      </c>
      <c r="U30" s="176">
        <v>30.737704918032787</v>
      </c>
      <c r="V30" s="175"/>
      <c r="W30" s="176">
        <v>100</v>
      </c>
    </row>
    <row r="31" spans="1:23" ht="9.9499999999999993" customHeight="1" x14ac:dyDescent="0.3">
      <c r="A31" s="113" t="s">
        <v>12</v>
      </c>
      <c r="B31" s="115">
        <v>34.055118110236222</v>
      </c>
      <c r="C31" s="176">
        <v>10.826771653543307</v>
      </c>
      <c r="D31" s="176">
        <v>23.228346456692915</v>
      </c>
      <c r="E31" s="115"/>
      <c r="F31" s="115">
        <v>39.566929133858267</v>
      </c>
      <c r="G31" s="115">
        <v>26.377952755905511</v>
      </c>
      <c r="H31" s="115"/>
      <c r="I31" s="115">
        <v>31.2992125984252</v>
      </c>
      <c r="J31" s="176">
        <v>8.0708661417322833</v>
      </c>
      <c r="K31" s="176">
        <v>23.228346456692915</v>
      </c>
      <c r="L31" s="115"/>
      <c r="M31" s="115">
        <v>42.716535433070867</v>
      </c>
      <c r="N31" s="115">
        <v>25.984251968503933</v>
      </c>
      <c r="O31" s="115"/>
      <c r="P31" s="115">
        <v>28.346456692913385</v>
      </c>
      <c r="Q31" s="176">
        <v>7.4803149606299222</v>
      </c>
      <c r="R31" s="176">
        <v>20.866141732283463</v>
      </c>
      <c r="S31" s="115"/>
      <c r="T31" s="115">
        <v>43.7007874015748</v>
      </c>
      <c r="U31" s="115">
        <v>27.952755905511811</v>
      </c>
      <c r="V31" s="113"/>
      <c r="W31" s="115">
        <v>100</v>
      </c>
    </row>
    <row r="32" spans="1:23" ht="9.9499999999999993" customHeight="1" x14ac:dyDescent="0.3">
      <c r="A32" s="113" t="s">
        <v>13</v>
      </c>
      <c r="B32" s="115">
        <v>57.142857142857139</v>
      </c>
      <c r="C32" s="176">
        <v>50</v>
      </c>
      <c r="D32" s="176">
        <v>7.1428571428571423</v>
      </c>
      <c r="E32" s="115"/>
      <c r="F32" s="115">
        <v>7.1428571428571423</v>
      </c>
      <c r="G32" s="115">
        <v>35.714285714285715</v>
      </c>
      <c r="H32" s="115"/>
      <c r="I32" s="115">
        <v>42.857142857142854</v>
      </c>
      <c r="J32" s="176">
        <v>21.428571428571427</v>
      </c>
      <c r="K32" s="176">
        <v>21.428571428571427</v>
      </c>
      <c r="L32" s="115"/>
      <c r="M32" s="115">
        <v>28.571428571428569</v>
      </c>
      <c r="N32" s="115">
        <v>28.571428571428569</v>
      </c>
      <c r="O32" s="115"/>
      <c r="P32" s="115">
        <v>50</v>
      </c>
      <c r="Q32" s="176">
        <v>21.428571428571427</v>
      </c>
      <c r="R32" s="176">
        <v>28.571428571428569</v>
      </c>
      <c r="S32" s="115"/>
      <c r="T32" s="115">
        <v>28.571428571428569</v>
      </c>
      <c r="U32" s="115">
        <v>21.428571428571427</v>
      </c>
      <c r="V32" s="113"/>
      <c r="W32" s="115">
        <v>100</v>
      </c>
    </row>
    <row r="33" spans="1:27" ht="9.9499999999999993" customHeight="1" x14ac:dyDescent="0.3">
      <c r="A33" s="113" t="s">
        <v>14</v>
      </c>
      <c r="B33" s="115">
        <v>48.148148148148152</v>
      </c>
      <c r="C33" s="176">
        <v>21.164021164021165</v>
      </c>
      <c r="D33" s="176">
        <v>26.984126984126984</v>
      </c>
      <c r="E33" s="115"/>
      <c r="F33" s="115">
        <v>28.042328042328041</v>
      </c>
      <c r="G33" s="115">
        <v>23.809523809523807</v>
      </c>
      <c r="H33" s="115"/>
      <c r="I33" s="115">
        <v>37.566137566137563</v>
      </c>
      <c r="J33" s="176">
        <v>13.756613756613756</v>
      </c>
      <c r="K33" s="176">
        <v>23.809523809523807</v>
      </c>
      <c r="L33" s="115"/>
      <c r="M33" s="115">
        <v>35.978835978835974</v>
      </c>
      <c r="N33" s="115">
        <v>26.455026455026452</v>
      </c>
      <c r="O33" s="115"/>
      <c r="P33" s="115">
        <v>30.687830687830687</v>
      </c>
      <c r="Q33" s="176">
        <v>10.582010582010582</v>
      </c>
      <c r="R33" s="176">
        <v>20.105820105820104</v>
      </c>
      <c r="S33" s="115"/>
      <c r="T33" s="115">
        <v>40.74074074074074</v>
      </c>
      <c r="U33" s="115">
        <v>28.571428571428569</v>
      </c>
      <c r="V33" s="113"/>
      <c r="W33" s="115">
        <v>100</v>
      </c>
    </row>
    <row r="34" spans="1:27" ht="9.9499999999999993" customHeight="1" x14ac:dyDescent="0.3">
      <c r="A34" s="113" t="s">
        <v>15</v>
      </c>
      <c r="B34" s="115">
        <v>65.714285714285708</v>
      </c>
      <c r="C34" s="176">
        <v>22.857142857142858</v>
      </c>
      <c r="D34" s="176">
        <v>42.857142857142854</v>
      </c>
      <c r="E34" s="115"/>
      <c r="F34" s="115">
        <v>25.714285714285712</v>
      </c>
      <c r="G34" s="115">
        <v>8.5714285714285712</v>
      </c>
      <c r="H34" s="115"/>
      <c r="I34" s="115">
        <v>70</v>
      </c>
      <c r="J34" s="176">
        <v>34.285714285714285</v>
      </c>
      <c r="K34" s="176">
        <v>35.714285714285715</v>
      </c>
      <c r="L34" s="115"/>
      <c r="M34" s="115">
        <v>21.428571428571427</v>
      </c>
      <c r="N34" s="115">
        <v>8.5714285714285712</v>
      </c>
      <c r="O34" s="115"/>
      <c r="P34" s="115">
        <v>58.571428571428569</v>
      </c>
      <c r="Q34" s="176">
        <v>25.714285714285712</v>
      </c>
      <c r="R34" s="176">
        <v>32.857142857142854</v>
      </c>
      <c r="S34" s="115"/>
      <c r="T34" s="115">
        <v>30</v>
      </c>
      <c r="U34" s="115">
        <v>11.428571428571429</v>
      </c>
      <c r="V34" s="113"/>
      <c r="W34" s="115">
        <v>100</v>
      </c>
    </row>
    <row r="35" spans="1:27" ht="9.9499999999999993" customHeight="1" x14ac:dyDescent="0.3">
      <c r="A35" s="113" t="s">
        <v>16</v>
      </c>
      <c r="B35" s="115">
        <v>31.692307692307693</v>
      </c>
      <c r="C35" s="176">
        <v>10.505494505494505</v>
      </c>
      <c r="D35" s="176">
        <v>21.186813186813186</v>
      </c>
      <c r="E35" s="115"/>
      <c r="F35" s="115">
        <v>41.670329670329672</v>
      </c>
      <c r="G35" s="115">
        <v>26.637362637362639</v>
      </c>
      <c r="H35" s="115"/>
      <c r="I35" s="115">
        <v>27.384615384615383</v>
      </c>
      <c r="J35" s="176">
        <v>7.8681318681318686</v>
      </c>
      <c r="K35" s="176">
        <v>19.516483516483515</v>
      </c>
      <c r="L35" s="115"/>
      <c r="M35" s="115">
        <v>44.571428571428569</v>
      </c>
      <c r="N35" s="115">
        <v>28.043956043956044</v>
      </c>
      <c r="O35" s="115"/>
      <c r="P35" s="115">
        <v>26.76923076923077</v>
      </c>
      <c r="Q35" s="176">
        <v>7.8681318681318686</v>
      </c>
      <c r="R35" s="176">
        <v>18.901098901098901</v>
      </c>
      <c r="S35" s="115"/>
      <c r="T35" s="115">
        <v>43.780219780219781</v>
      </c>
      <c r="U35" s="115">
        <v>29.450549450549453</v>
      </c>
      <c r="V35" s="113"/>
      <c r="W35" s="115">
        <v>100</v>
      </c>
    </row>
    <row r="36" spans="1:27" ht="9.9499999999999993" customHeight="1" x14ac:dyDescent="0.3">
      <c r="A36" s="113" t="s">
        <v>17</v>
      </c>
      <c r="B36" s="115">
        <v>44.709897610921502</v>
      </c>
      <c r="C36" s="176">
        <v>19.965870307167236</v>
      </c>
      <c r="D36" s="176">
        <v>24.744027303754265</v>
      </c>
      <c r="E36" s="115"/>
      <c r="F36" s="115">
        <v>33.44709897610921</v>
      </c>
      <c r="G36" s="115">
        <v>21.843003412969285</v>
      </c>
      <c r="H36" s="115"/>
      <c r="I36" s="115">
        <v>35.324232081911262</v>
      </c>
      <c r="J36" s="176">
        <v>11.092150170648464</v>
      </c>
      <c r="K36" s="176">
        <v>24.232081911262799</v>
      </c>
      <c r="L36" s="115"/>
      <c r="M36" s="115">
        <v>40.443686006825942</v>
      </c>
      <c r="N36" s="115">
        <v>24.232081911262799</v>
      </c>
      <c r="O36" s="115"/>
      <c r="P36" s="115">
        <v>33.105802047781566</v>
      </c>
      <c r="Q36" s="176">
        <v>12.627986348122866</v>
      </c>
      <c r="R36" s="176">
        <v>20.477815699658702</v>
      </c>
      <c r="S36" s="115"/>
      <c r="T36" s="115">
        <v>40.61433447098976</v>
      </c>
      <c r="U36" s="115">
        <v>26.27986348122867</v>
      </c>
      <c r="V36" s="113"/>
      <c r="W36" s="115">
        <v>100</v>
      </c>
    </row>
    <row r="37" spans="1:27" ht="9.9499999999999993" customHeight="1" x14ac:dyDescent="0.3">
      <c r="A37" s="113" t="s">
        <v>18</v>
      </c>
      <c r="B37" s="115">
        <v>41.985645933014354</v>
      </c>
      <c r="C37" s="176">
        <v>14.114832535885165</v>
      </c>
      <c r="D37" s="176">
        <v>27.870813397129186</v>
      </c>
      <c r="E37" s="115"/>
      <c r="F37" s="115">
        <v>37.559808612440193</v>
      </c>
      <c r="G37" s="115">
        <v>20.454545454545457</v>
      </c>
      <c r="H37" s="115"/>
      <c r="I37" s="115">
        <v>36.124401913875602</v>
      </c>
      <c r="J37" s="176">
        <v>8.4928229665071768</v>
      </c>
      <c r="K37" s="176">
        <v>27.631578947368425</v>
      </c>
      <c r="L37" s="115"/>
      <c r="M37" s="115">
        <v>41.387559808612437</v>
      </c>
      <c r="N37" s="115">
        <v>22.488038277511961</v>
      </c>
      <c r="O37" s="115"/>
      <c r="P37" s="115">
        <v>30.382775119617222</v>
      </c>
      <c r="Q37" s="176">
        <v>10.287081339712918</v>
      </c>
      <c r="R37" s="176">
        <v>20.095693779904305</v>
      </c>
      <c r="S37" s="115"/>
      <c r="T37" s="115">
        <v>43.301435406698566</v>
      </c>
      <c r="U37" s="115">
        <v>26.315789473684209</v>
      </c>
      <c r="V37" s="113"/>
      <c r="W37" s="115">
        <v>100</v>
      </c>
    </row>
    <row r="38" spans="1:27" ht="9.9499999999999993" customHeight="1" x14ac:dyDescent="0.3">
      <c r="A38" s="120" t="s">
        <v>2</v>
      </c>
      <c r="B38" s="123">
        <v>34.205731323505056</v>
      </c>
      <c r="C38" s="178">
        <v>11.901606758323672</v>
      </c>
      <c r="D38" s="178">
        <v>22.304124565181382</v>
      </c>
      <c r="E38" s="123"/>
      <c r="F38" s="123">
        <v>40.044724200761969</v>
      </c>
      <c r="G38" s="123">
        <v>25.749544475732979</v>
      </c>
      <c r="H38" s="123"/>
      <c r="I38" s="123">
        <v>28.557230412456516</v>
      </c>
      <c r="J38" s="178">
        <v>8.4313400695709788</v>
      </c>
      <c r="K38" s="178">
        <v>20.125890342885537</v>
      </c>
      <c r="L38" s="123"/>
      <c r="M38" s="123">
        <v>44.392910385953286</v>
      </c>
      <c r="N38" s="123">
        <v>27.049859201590191</v>
      </c>
      <c r="O38" s="123"/>
      <c r="P38" s="123">
        <v>27.613052840814976</v>
      </c>
      <c r="Q38" s="178">
        <v>8.4644691071724374</v>
      </c>
      <c r="R38" s="178">
        <v>19.148583733642539</v>
      </c>
      <c r="S38" s="123"/>
      <c r="T38" s="123">
        <v>43.937386118933247</v>
      </c>
      <c r="U38" s="123">
        <v>28.44956104025178</v>
      </c>
      <c r="V38" s="120"/>
      <c r="W38" s="123">
        <v>100</v>
      </c>
    </row>
    <row r="39" spans="1:27" ht="11.55" customHeight="1" x14ac:dyDescent="0.3">
      <c r="A39" s="557" t="s">
        <v>19</v>
      </c>
      <c r="B39" s="558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</row>
    <row r="40" spans="1:27" ht="23.5" customHeight="1" x14ac:dyDescent="0.3">
      <c r="A40" s="467" t="s">
        <v>122</v>
      </c>
      <c r="B40" s="484"/>
      <c r="C40" s="484"/>
      <c r="D40" s="484"/>
      <c r="E40" s="484"/>
      <c r="F40" s="484"/>
      <c r="G40" s="484"/>
      <c r="H40" s="484"/>
      <c r="I40" s="484"/>
      <c r="J40" s="484"/>
      <c r="K40" s="484"/>
      <c r="L40" s="484"/>
      <c r="M40" s="484"/>
      <c r="N40" s="484"/>
      <c r="O40" s="484"/>
      <c r="P40" s="484"/>
      <c r="Q40" s="484"/>
      <c r="R40" s="484"/>
      <c r="S40" s="484"/>
      <c r="T40" s="484"/>
      <c r="U40" s="484"/>
      <c r="V40" s="484"/>
      <c r="W40" s="484"/>
      <c r="X40" s="242"/>
      <c r="Y40" s="242"/>
      <c r="Z40" s="242"/>
      <c r="AA40" s="242"/>
    </row>
  </sheetData>
  <mergeCells count="14">
    <mergeCell ref="P22:U22"/>
    <mergeCell ref="B22:G22"/>
    <mergeCell ref="I22:N22"/>
    <mergeCell ref="A39:B39"/>
    <mergeCell ref="A40:W40"/>
    <mergeCell ref="W21:W23"/>
    <mergeCell ref="A21:A23"/>
    <mergeCell ref="C21:U21"/>
    <mergeCell ref="A2:A4"/>
    <mergeCell ref="C2:U2"/>
    <mergeCell ref="W2:W4"/>
    <mergeCell ref="B3:G3"/>
    <mergeCell ref="I3:N3"/>
    <mergeCell ref="P3:U3"/>
  </mergeCells>
  <pageMargins left="0.66929133858267698" right="0.70866141732283505" top="0.78740157480314998" bottom="0.78740157480314998" header="0.511811023622047" footer="0.511811023622047"/>
  <pageSetup paperSize="9" orientation="portrait" r:id="rId1"/>
  <headerFooter>
    <oddFooter>&amp;L&amp;8ISTITUTO NAZIONALE DI STATISTICA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W73"/>
  <sheetViews>
    <sheetView workbookViewId="0"/>
  </sheetViews>
  <sheetFormatPr defaultRowHeight="14.4" x14ac:dyDescent="0.3"/>
  <cols>
    <col min="1" max="1" width="15.59765625" customWidth="1"/>
    <col min="2" max="2" width="5.09765625" customWidth="1"/>
    <col min="4" max="4" width="10" customWidth="1"/>
    <col min="5" max="5" width="0.5" style="6" customWidth="1"/>
    <col min="6" max="6" width="7.19921875" customWidth="1"/>
    <col min="7" max="7" width="6.3984375" customWidth="1"/>
    <col min="8" max="8" width="1" customWidth="1"/>
    <col min="9" max="9" width="5.3984375" customWidth="1"/>
    <col min="11" max="11" width="11.3984375" customWidth="1"/>
    <col min="12" max="12" width="0.5" style="6" customWidth="1"/>
    <col min="13" max="13" width="5.3984375" customWidth="1"/>
    <col min="14" max="14" width="7.09765625" customWidth="1"/>
    <col min="15" max="15" width="1" customWidth="1"/>
    <col min="16" max="16" width="7" customWidth="1"/>
    <col min="18" max="18" width="10" customWidth="1"/>
    <col min="19" max="19" width="0.8984375" style="6" customWidth="1"/>
    <col min="20" max="20" width="6.69921875" customWidth="1"/>
    <col min="21" max="21" width="8.19921875" customWidth="1"/>
    <col min="22" max="22" width="0.796875" customWidth="1"/>
    <col min="23" max="23" width="8" customWidth="1"/>
  </cols>
  <sheetData>
    <row r="1" spans="1:23" ht="20.45" customHeight="1" x14ac:dyDescent="0.3">
      <c r="A1" s="245" t="s">
        <v>209</v>
      </c>
      <c r="B1" s="23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6" customFormat="1" ht="11.95" customHeight="1" x14ac:dyDescent="0.3">
      <c r="A2" s="472" t="s">
        <v>126</v>
      </c>
      <c r="B2" s="302"/>
      <c r="C2" s="554" t="s">
        <v>55</v>
      </c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  <c r="O2" s="554"/>
      <c r="P2" s="554"/>
      <c r="Q2" s="554"/>
      <c r="R2" s="554"/>
      <c r="S2" s="554"/>
      <c r="T2" s="554"/>
      <c r="U2" s="554"/>
      <c r="V2" s="301"/>
      <c r="W2" s="526" t="s">
        <v>156</v>
      </c>
    </row>
    <row r="3" spans="1:23" s="16" customFormat="1" ht="11.95" customHeight="1" x14ac:dyDescent="0.3">
      <c r="A3" s="553"/>
      <c r="B3" s="555" t="s">
        <v>54</v>
      </c>
      <c r="C3" s="555"/>
      <c r="D3" s="555"/>
      <c r="E3" s="555"/>
      <c r="F3" s="555"/>
      <c r="G3" s="555"/>
      <c r="H3" s="251"/>
      <c r="I3" s="555" t="s">
        <v>3</v>
      </c>
      <c r="J3" s="555"/>
      <c r="K3" s="555"/>
      <c r="L3" s="555"/>
      <c r="M3" s="555"/>
      <c r="N3" s="555"/>
      <c r="O3" s="251"/>
      <c r="P3" s="555" t="s">
        <v>4</v>
      </c>
      <c r="Q3" s="555"/>
      <c r="R3" s="555"/>
      <c r="S3" s="555"/>
      <c r="T3" s="555"/>
      <c r="U3" s="555"/>
      <c r="V3" s="250"/>
      <c r="W3" s="549"/>
    </row>
    <row r="4" spans="1:23" s="16" customFormat="1" ht="20.45" customHeight="1" x14ac:dyDescent="0.3">
      <c r="A4" s="553"/>
      <c r="B4" s="300" t="s">
        <v>7</v>
      </c>
      <c r="C4" s="187" t="s">
        <v>53</v>
      </c>
      <c r="D4" s="187" t="s">
        <v>169</v>
      </c>
      <c r="E4" s="187"/>
      <c r="F4" s="300" t="s">
        <v>56</v>
      </c>
      <c r="G4" s="255" t="s">
        <v>52</v>
      </c>
      <c r="H4" s="257"/>
      <c r="I4" s="300" t="s">
        <v>7</v>
      </c>
      <c r="J4" s="187" t="s">
        <v>53</v>
      </c>
      <c r="K4" s="187" t="s">
        <v>169</v>
      </c>
      <c r="L4" s="187"/>
      <c r="M4" s="300" t="s">
        <v>0</v>
      </c>
      <c r="N4" s="255" t="s">
        <v>52</v>
      </c>
      <c r="O4" s="257"/>
      <c r="P4" s="300" t="s">
        <v>7</v>
      </c>
      <c r="Q4" s="187" t="s">
        <v>53</v>
      </c>
      <c r="R4" s="187" t="s">
        <v>169</v>
      </c>
      <c r="S4" s="187"/>
      <c r="T4" s="300" t="s">
        <v>0</v>
      </c>
      <c r="U4" s="255" t="s">
        <v>52</v>
      </c>
      <c r="V4" s="252"/>
      <c r="W4" s="549"/>
    </row>
    <row r="5" spans="1:23" s="16" customFormat="1" ht="9.9499999999999993" customHeight="1" x14ac:dyDescent="0.3">
      <c r="A5" s="170" t="s">
        <v>127</v>
      </c>
      <c r="B5" s="111">
        <v>505</v>
      </c>
      <c r="C5" s="312">
        <v>150</v>
      </c>
      <c r="D5" s="312">
        <v>355</v>
      </c>
      <c r="E5" s="291"/>
      <c r="F5" s="111">
        <v>667</v>
      </c>
      <c r="G5" s="111">
        <v>362</v>
      </c>
      <c r="H5" s="111"/>
      <c r="I5" s="111">
        <v>429</v>
      </c>
      <c r="J5" s="111">
        <v>115</v>
      </c>
      <c r="K5" s="111">
        <v>314</v>
      </c>
      <c r="L5" s="291"/>
      <c r="M5" s="111">
        <v>730</v>
      </c>
      <c r="N5" s="111">
        <v>375</v>
      </c>
      <c r="O5" s="111"/>
      <c r="P5" s="111">
        <v>425</v>
      </c>
      <c r="Q5" s="111">
        <v>111</v>
      </c>
      <c r="R5" s="111">
        <v>314</v>
      </c>
      <c r="S5" s="291"/>
      <c r="T5" s="111">
        <v>733</v>
      </c>
      <c r="U5" s="111">
        <v>376</v>
      </c>
      <c r="V5" s="231"/>
      <c r="W5" s="111">
        <v>1534</v>
      </c>
    </row>
    <row r="6" spans="1:23" s="16" customFormat="1" ht="9.9499999999999993" customHeight="1" x14ac:dyDescent="0.3">
      <c r="A6" s="113" t="s">
        <v>128</v>
      </c>
      <c r="B6" s="114">
        <v>38</v>
      </c>
      <c r="C6" s="131">
        <v>7</v>
      </c>
      <c r="D6" s="131">
        <v>31</v>
      </c>
      <c r="E6" s="114"/>
      <c r="F6" s="114">
        <v>49</v>
      </c>
      <c r="G6" s="114">
        <v>30</v>
      </c>
      <c r="H6" s="114"/>
      <c r="I6" s="114">
        <v>30</v>
      </c>
      <c r="J6" s="114">
        <v>8</v>
      </c>
      <c r="K6" s="114">
        <v>22</v>
      </c>
      <c r="L6" s="114"/>
      <c r="M6" s="114">
        <v>55</v>
      </c>
      <c r="N6" s="114">
        <v>32</v>
      </c>
      <c r="O6" s="114"/>
      <c r="P6" s="114">
        <v>26</v>
      </c>
      <c r="Q6" s="114">
        <v>5</v>
      </c>
      <c r="R6" s="114">
        <v>21</v>
      </c>
      <c r="S6" s="114"/>
      <c r="T6" s="114">
        <v>55</v>
      </c>
      <c r="U6" s="114">
        <v>36</v>
      </c>
      <c r="V6" s="113"/>
      <c r="W6" s="114">
        <v>117</v>
      </c>
    </row>
    <row r="7" spans="1:23" s="16" customFormat="1" ht="9.9499999999999993" customHeight="1" x14ac:dyDescent="0.3">
      <c r="A7" s="113" t="s">
        <v>129</v>
      </c>
      <c r="B7" s="114">
        <v>125</v>
      </c>
      <c r="C7" s="131">
        <v>42</v>
      </c>
      <c r="D7" s="131">
        <v>83</v>
      </c>
      <c r="E7" s="114"/>
      <c r="F7" s="114">
        <v>115</v>
      </c>
      <c r="G7" s="114">
        <v>102</v>
      </c>
      <c r="H7" s="114"/>
      <c r="I7" s="114">
        <v>102</v>
      </c>
      <c r="J7" s="114">
        <v>28</v>
      </c>
      <c r="K7" s="114">
        <v>74</v>
      </c>
      <c r="L7" s="114"/>
      <c r="M7" s="114">
        <v>133</v>
      </c>
      <c r="N7" s="114">
        <v>107</v>
      </c>
      <c r="O7" s="114"/>
      <c r="P7" s="114">
        <v>108</v>
      </c>
      <c r="Q7" s="114">
        <v>31</v>
      </c>
      <c r="R7" s="114">
        <v>77</v>
      </c>
      <c r="S7" s="114"/>
      <c r="T7" s="114">
        <v>125</v>
      </c>
      <c r="U7" s="114">
        <v>109</v>
      </c>
      <c r="V7" s="113"/>
      <c r="W7" s="114">
        <v>342</v>
      </c>
    </row>
    <row r="8" spans="1:23" s="16" customFormat="1" ht="9.9499999999999993" customHeight="1" x14ac:dyDescent="0.3">
      <c r="A8" s="113" t="s">
        <v>130</v>
      </c>
      <c r="B8" s="114">
        <v>737</v>
      </c>
      <c r="C8" s="131">
        <v>250</v>
      </c>
      <c r="D8" s="131">
        <v>487</v>
      </c>
      <c r="E8" s="114"/>
      <c r="F8" s="114">
        <v>821</v>
      </c>
      <c r="G8" s="114">
        <v>393</v>
      </c>
      <c r="H8" s="114"/>
      <c r="I8" s="114">
        <v>589</v>
      </c>
      <c r="J8" s="114">
        <v>161</v>
      </c>
      <c r="K8" s="114">
        <v>428</v>
      </c>
      <c r="L8" s="114"/>
      <c r="M8" s="114">
        <v>934</v>
      </c>
      <c r="N8" s="114">
        <v>428</v>
      </c>
      <c r="O8" s="114"/>
      <c r="P8" s="114">
        <v>618</v>
      </c>
      <c r="Q8" s="114">
        <v>176</v>
      </c>
      <c r="R8" s="114">
        <v>442</v>
      </c>
      <c r="S8" s="114"/>
      <c r="T8" s="114">
        <v>894</v>
      </c>
      <c r="U8" s="114">
        <v>439</v>
      </c>
      <c r="V8" s="113"/>
      <c r="W8" s="114">
        <v>1951</v>
      </c>
    </row>
    <row r="9" spans="1:23" s="16" customFormat="1" ht="9.9499999999999993" customHeight="1" x14ac:dyDescent="0.3">
      <c r="A9" s="113" t="s">
        <v>131</v>
      </c>
      <c r="B9" s="114">
        <v>158</v>
      </c>
      <c r="C9" s="131">
        <v>50</v>
      </c>
      <c r="D9" s="131">
        <v>108</v>
      </c>
      <c r="E9" s="114"/>
      <c r="F9" s="114">
        <v>221</v>
      </c>
      <c r="G9" s="114">
        <v>122</v>
      </c>
      <c r="H9" s="114"/>
      <c r="I9" s="114">
        <v>148</v>
      </c>
      <c r="J9" s="114">
        <v>45</v>
      </c>
      <c r="K9" s="114">
        <v>103</v>
      </c>
      <c r="L9" s="114"/>
      <c r="M9" s="114">
        <v>228</v>
      </c>
      <c r="N9" s="114">
        <v>125</v>
      </c>
      <c r="O9" s="114"/>
      <c r="P9" s="114">
        <v>112</v>
      </c>
      <c r="Q9" s="114">
        <v>29</v>
      </c>
      <c r="R9" s="114">
        <v>83</v>
      </c>
      <c r="S9" s="114"/>
      <c r="T9" s="114">
        <v>243</v>
      </c>
      <c r="U9" s="114">
        <v>146</v>
      </c>
      <c r="V9" s="113"/>
      <c r="W9" s="114">
        <v>501</v>
      </c>
    </row>
    <row r="10" spans="1:23" s="22" customFormat="1" ht="9.9499999999999993" customHeight="1" x14ac:dyDescent="0.3">
      <c r="A10" s="175" t="s">
        <v>132</v>
      </c>
      <c r="B10" s="131">
        <v>51</v>
      </c>
      <c r="C10" s="131">
        <v>19</v>
      </c>
      <c r="D10" s="131">
        <v>32</v>
      </c>
      <c r="E10" s="131"/>
      <c r="F10" s="131">
        <v>88</v>
      </c>
      <c r="G10" s="131">
        <v>75</v>
      </c>
      <c r="H10" s="131"/>
      <c r="I10" s="131">
        <v>55</v>
      </c>
      <c r="J10" s="131">
        <v>24</v>
      </c>
      <c r="K10" s="131">
        <v>31</v>
      </c>
      <c r="L10" s="131"/>
      <c r="M10" s="131">
        <v>86</v>
      </c>
      <c r="N10" s="131">
        <v>73</v>
      </c>
      <c r="O10" s="131"/>
      <c r="P10" s="131">
        <v>41</v>
      </c>
      <c r="Q10" s="131">
        <v>12</v>
      </c>
      <c r="R10" s="131">
        <v>29</v>
      </c>
      <c r="S10" s="131"/>
      <c r="T10" s="131">
        <v>92</v>
      </c>
      <c r="U10" s="131">
        <v>81</v>
      </c>
      <c r="V10" s="175"/>
      <c r="W10" s="131">
        <v>214</v>
      </c>
    </row>
    <row r="11" spans="1:23" s="22" customFormat="1" ht="9.9499999999999993" customHeight="1" x14ac:dyDescent="0.3">
      <c r="A11" s="175" t="s">
        <v>133</v>
      </c>
      <c r="B11" s="131">
        <v>107</v>
      </c>
      <c r="C11" s="131">
        <v>31</v>
      </c>
      <c r="D11" s="131">
        <v>76</v>
      </c>
      <c r="E11" s="131"/>
      <c r="F11" s="131">
        <v>133</v>
      </c>
      <c r="G11" s="131">
        <v>47</v>
      </c>
      <c r="H11" s="131"/>
      <c r="I11" s="131">
        <v>93</v>
      </c>
      <c r="J11" s="131">
        <v>21</v>
      </c>
      <c r="K11" s="131">
        <v>72</v>
      </c>
      <c r="L11" s="131"/>
      <c r="M11" s="131">
        <v>142</v>
      </c>
      <c r="N11" s="131">
        <v>52</v>
      </c>
      <c r="O11" s="131"/>
      <c r="P11" s="131">
        <v>71</v>
      </c>
      <c r="Q11" s="131">
        <v>17</v>
      </c>
      <c r="R11" s="131">
        <v>54</v>
      </c>
      <c r="S11" s="131"/>
      <c r="T11" s="131">
        <v>151</v>
      </c>
      <c r="U11" s="131">
        <v>65</v>
      </c>
      <c r="V11" s="175"/>
      <c r="W11" s="131">
        <v>287</v>
      </c>
    </row>
    <row r="12" spans="1:23" s="16" customFormat="1" ht="9.9499999999999993" customHeight="1" x14ac:dyDescent="0.3">
      <c r="A12" s="113" t="s">
        <v>134</v>
      </c>
      <c r="B12" s="114">
        <v>349</v>
      </c>
      <c r="C12" s="131">
        <v>122</v>
      </c>
      <c r="D12" s="131">
        <v>227</v>
      </c>
      <c r="E12" s="114"/>
      <c r="F12" s="114">
        <v>439</v>
      </c>
      <c r="G12" s="114">
        <v>160</v>
      </c>
      <c r="H12" s="114"/>
      <c r="I12" s="114">
        <v>277</v>
      </c>
      <c r="J12" s="114">
        <v>68</v>
      </c>
      <c r="K12" s="114">
        <v>209</v>
      </c>
      <c r="L12" s="114"/>
      <c r="M12" s="114">
        <v>497</v>
      </c>
      <c r="N12" s="114">
        <v>174</v>
      </c>
      <c r="O12" s="114"/>
      <c r="P12" s="114">
        <v>262</v>
      </c>
      <c r="Q12" s="114">
        <v>70</v>
      </c>
      <c r="R12" s="114">
        <v>192</v>
      </c>
      <c r="S12" s="114"/>
      <c r="T12" s="114">
        <v>499</v>
      </c>
      <c r="U12" s="114">
        <v>187</v>
      </c>
      <c r="V12" s="113"/>
      <c r="W12" s="114">
        <v>948</v>
      </c>
    </row>
    <row r="13" spans="1:23" s="16" customFormat="1" ht="9.9499999999999993" customHeight="1" x14ac:dyDescent="0.3">
      <c r="A13" s="113" t="s">
        <v>135</v>
      </c>
      <c r="B13" s="114">
        <v>110</v>
      </c>
      <c r="C13" s="131">
        <v>27</v>
      </c>
      <c r="D13" s="131">
        <v>83</v>
      </c>
      <c r="E13" s="114"/>
      <c r="F13" s="114">
        <v>169</v>
      </c>
      <c r="G13" s="114">
        <v>86</v>
      </c>
      <c r="H13" s="114"/>
      <c r="I13" s="114">
        <v>80</v>
      </c>
      <c r="J13" s="114">
        <v>17</v>
      </c>
      <c r="K13" s="114">
        <v>63</v>
      </c>
      <c r="L13" s="114"/>
      <c r="M13" s="114">
        <v>191</v>
      </c>
      <c r="N13" s="114">
        <v>94</v>
      </c>
      <c r="O13" s="114"/>
      <c r="P13" s="114">
        <v>80</v>
      </c>
      <c r="Q13" s="114">
        <v>18</v>
      </c>
      <c r="R13" s="114">
        <v>62</v>
      </c>
      <c r="S13" s="114"/>
      <c r="T13" s="114">
        <v>190</v>
      </c>
      <c r="U13" s="114">
        <v>95</v>
      </c>
      <c r="V13" s="113"/>
      <c r="W13" s="114">
        <v>365</v>
      </c>
    </row>
    <row r="14" spans="1:23" s="16" customFormat="1" ht="9.9499999999999993" customHeight="1" x14ac:dyDescent="0.3">
      <c r="A14" s="113" t="s">
        <v>136</v>
      </c>
      <c r="B14" s="114">
        <v>278</v>
      </c>
      <c r="C14" s="131">
        <v>106</v>
      </c>
      <c r="D14" s="131">
        <v>172</v>
      </c>
      <c r="E14" s="114"/>
      <c r="F14" s="114">
        <v>246</v>
      </c>
      <c r="G14" s="114">
        <v>137</v>
      </c>
      <c r="H14" s="114"/>
      <c r="I14" s="114">
        <v>248</v>
      </c>
      <c r="J14" s="114">
        <v>83</v>
      </c>
      <c r="K14" s="114">
        <v>165</v>
      </c>
      <c r="L14" s="114"/>
      <c r="M14" s="114">
        <v>277</v>
      </c>
      <c r="N14" s="114">
        <v>136</v>
      </c>
      <c r="O14" s="114"/>
      <c r="P14" s="114">
        <v>216</v>
      </c>
      <c r="Q14" s="114">
        <v>69</v>
      </c>
      <c r="R14" s="114">
        <v>147</v>
      </c>
      <c r="S14" s="114"/>
      <c r="T14" s="114">
        <v>296</v>
      </c>
      <c r="U14" s="114">
        <v>149</v>
      </c>
      <c r="V14" s="113"/>
      <c r="W14" s="114">
        <v>661</v>
      </c>
    </row>
    <row r="15" spans="1:23" s="16" customFormat="1" ht="9.9499999999999993" customHeight="1" x14ac:dyDescent="0.3">
      <c r="A15" s="113" t="s">
        <v>137</v>
      </c>
      <c r="B15" s="114">
        <v>233</v>
      </c>
      <c r="C15" s="131">
        <v>70</v>
      </c>
      <c r="D15" s="131">
        <v>163</v>
      </c>
      <c r="E15" s="114"/>
      <c r="F15" s="114">
        <v>220</v>
      </c>
      <c r="G15" s="114">
        <v>119</v>
      </c>
      <c r="H15" s="114"/>
      <c r="I15" s="114">
        <v>197</v>
      </c>
      <c r="J15" s="114">
        <v>50</v>
      </c>
      <c r="K15" s="114">
        <v>147</v>
      </c>
      <c r="L15" s="114"/>
      <c r="M15" s="114">
        <v>256</v>
      </c>
      <c r="N15" s="114">
        <v>119</v>
      </c>
      <c r="O15" s="114"/>
      <c r="P15" s="114">
        <v>178</v>
      </c>
      <c r="Q15" s="114">
        <v>49</v>
      </c>
      <c r="R15" s="114">
        <v>129</v>
      </c>
      <c r="S15" s="114"/>
      <c r="T15" s="114">
        <v>260</v>
      </c>
      <c r="U15" s="114">
        <v>134</v>
      </c>
      <c r="V15" s="113"/>
      <c r="W15" s="114">
        <v>572</v>
      </c>
    </row>
    <row r="16" spans="1:23" s="16" customFormat="1" ht="9.9499999999999993" customHeight="1" x14ac:dyDescent="0.3">
      <c r="A16" s="113" t="s">
        <v>138</v>
      </c>
      <c r="B16" s="114">
        <v>57</v>
      </c>
      <c r="C16" s="131">
        <v>22</v>
      </c>
      <c r="D16" s="131">
        <v>35</v>
      </c>
      <c r="E16" s="114"/>
      <c r="F16" s="114">
        <v>68</v>
      </c>
      <c r="G16" s="114">
        <v>49</v>
      </c>
      <c r="H16" s="114"/>
      <c r="I16" s="114">
        <v>41</v>
      </c>
      <c r="J16" s="114">
        <v>12</v>
      </c>
      <c r="K16" s="114">
        <v>29</v>
      </c>
      <c r="L16" s="114"/>
      <c r="M16" s="114">
        <v>84</v>
      </c>
      <c r="N16" s="114">
        <v>49</v>
      </c>
      <c r="O16" s="114"/>
      <c r="P16" s="114">
        <v>45</v>
      </c>
      <c r="Q16" s="114">
        <v>13</v>
      </c>
      <c r="R16" s="114">
        <v>32</v>
      </c>
      <c r="S16" s="114"/>
      <c r="T16" s="114">
        <v>75</v>
      </c>
      <c r="U16" s="114">
        <v>54</v>
      </c>
      <c r="V16" s="113"/>
      <c r="W16" s="114">
        <v>174</v>
      </c>
    </row>
    <row r="17" spans="1:23" s="16" customFormat="1" ht="9.9499999999999993" customHeight="1" x14ac:dyDescent="0.3">
      <c r="A17" s="113" t="s">
        <v>139</v>
      </c>
      <c r="B17" s="114">
        <v>117</v>
      </c>
      <c r="C17" s="131">
        <v>35</v>
      </c>
      <c r="D17" s="131">
        <v>82</v>
      </c>
      <c r="E17" s="114"/>
      <c r="F17" s="114">
        <v>168</v>
      </c>
      <c r="G17" s="114">
        <v>98</v>
      </c>
      <c r="H17" s="114"/>
      <c r="I17" s="114">
        <v>105</v>
      </c>
      <c r="J17" s="114">
        <v>25</v>
      </c>
      <c r="K17" s="114">
        <v>80</v>
      </c>
      <c r="L17" s="114"/>
      <c r="M17" s="114">
        <v>171</v>
      </c>
      <c r="N17" s="114">
        <v>107</v>
      </c>
      <c r="O17" s="114"/>
      <c r="P17" s="114">
        <v>101</v>
      </c>
      <c r="Q17" s="114">
        <v>26</v>
      </c>
      <c r="R17" s="114">
        <v>75</v>
      </c>
      <c r="S17" s="114"/>
      <c r="T17" s="114">
        <v>176</v>
      </c>
      <c r="U17" s="114">
        <v>106</v>
      </c>
      <c r="V17" s="113"/>
      <c r="W17" s="114">
        <v>383</v>
      </c>
    </row>
    <row r="18" spans="1:23" s="16" customFormat="1" ht="9.9499999999999993" customHeight="1" x14ac:dyDescent="0.3">
      <c r="A18" s="113" t="s">
        <v>140</v>
      </c>
      <c r="B18" s="114">
        <v>292</v>
      </c>
      <c r="C18" s="131">
        <v>117</v>
      </c>
      <c r="D18" s="131">
        <v>175</v>
      </c>
      <c r="E18" s="114"/>
      <c r="F18" s="114">
        <v>218</v>
      </c>
      <c r="G18" s="114">
        <v>181</v>
      </c>
      <c r="H18" s="114"/>
      <c r="I18" s="114">
        <v>230</v>
      </c>
      <c r="J18" s="114">
        <v>75</v>
      </c>
      <c r="K18" s="114">
        <v>155</v>
      </c>
      <c r="L18" s="114"/>
      <c r="M18" s="114">
        <v>260</v>
      </c>
      <c r="N18" s="114">
        <v>201</v>
      </c>
      <c r="O18" s="114"/>
      <c r="P18" s="114">
        <v>222</v>
      </c>
      <c r="Q18" s="114">
        <v>91</v>
      </c>
      <c r="R18" s="114">
        <v>131</v>
      </c>
      <c r="S18" s="114"/>
      <c r="T18" s="114">
        <v>248</v>
      </c>
      <c r="U18" s="114">
        <v>221</v>
      </c>
      <c r="V18" s="113"/>
      <c r="W18" s="114">
        <v>691</v>
      </c>
    </row>
    <row r="19" spans="1:23" s="16" customFormat="1" ht="9.9499999999999993" customHeight="1" x14ac:dyDescent="0.3">
      <c r="A19" s="113" t="s">
        <v>141</v>
      </c>
      <c r="B19" s="114">
        <v>137</v>
      </c>
      <c r="C19" s="131">
        <v>43</v>
      </c>
      <c r="D19" s="131">
        <v>94</v>
      </c>
      <c r="E19" s="114"/>
      <c r="F19" s="114">
        <v>160</v>
      </c>
      <c r="G19" s="114">
        <v>154</v>
      </c>
      <c r="H19" s="114"/>
      <c r="I19" s="114">
        <v>118</v>
      </c>
      <c r="J19" s="114">
        <v>30</v>
      </c>
      <c r="K19" s="114">
        <v>88</v>
      </c>
      <c r="L19" s="114"/>
      <c r="M19" s="114">
        <v>170</v>
      </c>
      <c r="N19" s="114">
        <v>163</v>
      </c>
      <c r="O19" s="114"/>
      <c r="P19" s="114">
        <v>115</v>
      </c>
      <c r="Q19" s="114">
        <v>35</v>
      </c>
      <c r="R19" s="114">
        <v>80</v>
      </c>
      <c r="S19" s="114"/>
      <c r="T19" s="114">
        <v>163</v>
      </c>
      <c r="U19" s="114">
        <v>173</v>
      </c>
      <c r="V19" s="113"/>
      <c r="W19" s="114">
        <v>451</v>
      </c>
    </row>
    <row r="20" spans="1:23" s="16" customFormat="1" ht="9.9499999999999993" customHeight="1" x14ac:dyDescent="0.3">
      <c r="A20" s="113" t="s">
        <v>142</v>
      </c>
      <c r="B20" s="114">
        <v>50</v>
      </c>
      <c r="C20" s="131">
        <v>19</v>
      </c>
      <c r="D20" s="131">
        <v>31</v>
      </c>
      <c r="E20" s="114"/>
      <c r="F20" s="114">
        <v>75</v>
      </c>
      <c r="G20" s="114">
        <v>83</v>
      </c>
      <c r="H20" s="114"/>
      <c r="I20" s="114">
        <v>48</v>
      </c>
      <c r="J20" s="114">
        <v>14</v>
      </c>
      <c r="K20" s="114">
        <v>34</v>
      </c>
      <c r="L20" s="114"/>
      <c r="M20" s="114">
        <v>77</v>
      </c>
      <c r="N20" s="114">
        <v>83</v>
      </c>
      <c r="O20" s="114"/>
      <c r="P20" s="114">
        <v>43</v>
      </c>
      <c r="Q20" s="114">
        <v>12</v>
      </c>
      <c r="R20" s="114">
        <v>31</v>
      </c>
      <c r="S20" s="114"/>
      <c r="T20" s="114">
        <v>74</v>
      </c>
      <c r="U20" s="114">
        <v>91</v>
      </c>
      <c r="V20" s="113"/>
      <c r="W20" s="114">
        <v>208</v>
      </c>
    </row>
    <row r="21" spans="1:23" s="16" customFormat="1" ht="9.9499999999999993" customHeight="1" x14ac:dyDescent="0.3">
      <c r="A21" s="113" t="s">
        <v>143</v>
      </c>
      <c r="B21" s="114">
        <v>224</v>
      </c>
      <c r="C21" s="131">
        <v>81</v>
      </c>
      <c r="D21" s="131">
        <v>143</v>
      </c>
      <c r="E21" s="114"/>
      <c r="F21" s="114">
        <v>265</v>
      </c>
      <c r="G21" s="114">
        <v>260</v>
      </c>
      <c r="H21" s="114"/>
      <c r="I21" s="114">
        <v>188</v>
      </c>
      <c r="J21" s="114">
        <v>65</v>
      </c>
      <c r="K21" s="114">
        <v>123</v>
      </c>
      <c r="L21" s="114"/>
      <c r="M21" s="114">
        <v>288</v>
      </c>
      <c r="N21" s="114">
        <v>273</v>
      </c>
      <c r="O21" s="114"/>
      <c r="P21" s="114">
        <v>192</v>
      </c>
      <c r="Q21" s="114">
        <v>68</v>
      </c>
      <c r="R21" s="114">
        <v>124</v>
      </c>
      <c r="S21" s="114"/>
      <c r="T21" s="114">
        <v>284</v>
      </c>
      <c r="U21" s="114">
        <v>273</v>
      </c>
      <c r="V21" s="113"/>
      <c r="W21" s="114">
        <v>749</v>
      </c>
    </row>
    <row r="22" spans="1:23" s="16" customFormat="1" ht="9.9499999999999993" customHeight="1" x14ac:dyDescent="0.3">
      <c r="A22" s="113" t="s">
        <v>144</v>
      </c>
      <c r="B22" s="114">
        <v>162</v>
      </c>
      <c r="C22" s="131">
        <v>75</v>
      </c>
      <c r="D22" s="131">
        <v>87</v>
      </c>
      <c r="E22" s="114"/>
      <c r="F22" s="114">
        <v>174</v>
      </c>
      <c r="G22" s="114">
        <v>113</v>
      </c>
      <c r="H22" s="114"/>
      <c r="I22" s="114">
        <v>146</v>
      </c>
      <c r="J22" s="114">
        <v>58</v>
      </c>
      <c r="K22" s="114">
        <v>88</v>
      </c>
      <c r="L22" s="114"/>
      <c r="M22" s="114">
        <v>184</v>
      </c>
      <c r="N22" s="114">
        <v>119</v>
      </c>
      <c r="O22" s="114"/>
      <c r="P22" s="114">
        <v>140</v>
      </c>
      <c r="Q22" s="114">
        <v>58</v>
      </c>
      <c r="R22" s="114">
        <v>82</v>
      </c>
      <c r="S22" s="114"/>
      <c r="T22" s="114">
        <v>183</v>
      </c>
      <c r="U22" s="114">
        <v>126</v>
      </c>
      <c r="V22" s="113"/>
      <c r="W22" s="114">
        <v>449</v>
      </c>
    </row>
    <row r="23" spans="1:23" s="16" customFormat="1" ht="9.9499999999999993" customHeight="1" x14ac:dyDescent="0.3">
      <c r="A23" s="113" t="s">
        <v>145</v>
      </c>
      <c r="B23" s="114">
        <v>45</v>
      </c>
      <c r="C23" s="131">
        <v>16</v>
      </c>
      <c r="D23" s="131">
        <v>29</v>
      </c>
      <c r="E23" s="114"/>
      <c r="F23" s="114">
        <v>87</v>
      </c>
      <c r="G23" s="114">
        <v>71</v>
      </c>
      <c r="H23" s="114"/>
      <c r="I23" s="114">
        <v>37</v>
      </c>
      <c r="J23" s="114">
        <v>12</v>
      </c>
      <c r="K23" s="114">
        <v>25</v>
      </c>
      <c r="L23" s="114"/>
      <c r="M23" s="114">
        <v>96</v>
      </c>
      <c r="N23" s="114">
        <v>70</v>
      </c>
      <c r="O23" s="114"/>
      <c r="P23" s="114">
        <v>34</v>
      </c>
      <c r="Q23" s="114">
        <v>14</v>
      </c>
      <c r="R23" s="114">
        <v>20</v>
      </c>
      <c r="S23" s="114"/>
      <c r="T23" s="114">
        <v>91</v>
      </c>
      <c r="U23" s="114">
        <v>78</v>
      </c>
      <c r="V23" s="113"/>
      <c r="W23" s="114">
        <v>203</v>
      </c>
    </row>
    <row r="24" spans="1:23" s="16" customFormat="1" ht="9.9499999999999993" customHeight="1" x14ac:dyDescent="0.3">
      <c r="A24" s="113" t="s">
        <v>146</v>
      </c>
      <c r="B24" s="114">
        <v>117</v>
      </c>
      <c r="C24" s="131">
        <v>44</v>
      </c>
      <c r="D24" s="131">
        <v>73</v>
      </c>
      <c r="E24" s="114"/>
      <c r="F24" s="114">
        <v>159</v>
      </c>
      <c r="G24" s="114">
        <v>176</v>
      </c>
      <c r="H24" s="114"/>
      <c r="I24" s="114">
        <v>106</v>
      </c>
      <c r="J24" s="114">
        <v>33</v>
      </c>
      <c r="K24" s="114">
        <v>73</v>
      </c>
      <c r="L24" s="114"/>
      <c r="M24" s="114">
        <v>167</v>
      </c>
      <c r="N24" s="114">
        <v>179</v>
      </c>
      <c r="O24" s="114"/>
      <c r="P24" s="114">
        <v>103</v>
      </c>
      <c r="Q24" s="114">
        <v>34</v>
      </c>
      <c r="R24" s="114">
        <v>69</v>
      </c>
      <c r="S24" s="114"/>
      <c r="T24" s="114">
        <v>164</v>
      </c>
      <c r="U24" s="114">
        <v>185</v>
      </c>
      <c r="V24" s="113"/>
      <c r="W24" s="114">
        <v>452</v>
      </c>
    </row>
    <row r="25" spans="1:23" s="16" customFormat="1" ht="9.9499999999999993" customHeight="1" x14ac:dyDescent="0.3">
      <c r="A25" s="113" t="s">
        <v>147</v>
      </c>
      <c r="B25" s="114">
        <v>225</v>
      </c>
      <c r="C25" s="131">
        <v>97</v>
      </c>
      <c r="D25" s="131">
        <v>128</v>
      </c>
      <c r="E25" s="114"/>
      <c r="F25" s="114">
        <v>287</v>
      </c>
      <c r="G25" s="114">
        <v>223</v>
      </c>
      <c r="H25" s="114"/>
      <c r="I25" s="114">
        <v>194</v>
      </c>
      <c r="J25" s="114">
        <v>77</v>
      </c>
      <c r="K25" s="114">
        <v>117</v>
      </c>
      <c r="L25" s="114"/>
      <c r="M25" s="114">
        <v>302</v>
      </c>
      <c r="N25" s="114">
        <v>239</v>
      </c>
      <c r="O25" s="114"/>
      <c r="P25" s="114">
        <v>184</v>
      </c>
      <c r="Q25" s="114">
        <v>66</v>
      </c>
      <c r="R25" s="114">
        <v>118</v>
      </c>
      <c r="S25" s="114"/>
      <c r="T25" s="114">
        <v>296</v>
      </c>
      <c r="U25" s="114">
        <v>255</v>
      </c>
      <c r="V25" s="113"/>
      <c r="W25" s="114">
        <v>735</v>
      </c>
    </row>
    <row r="26" spans="1:23" s="16" customFormat="1" ht="9.9499999999999993" customHeight="1" x14ac:dyDescent="0.3">
      <c r="A26" s="113" t="s">
        <v>148</v>
      </c>
      <c r="B26" s="114">
        <v>144</v>
      </c>
      <c r="C26" s="131">
        <v>52</v>
      </c>
      <c r="D26" s="131">
        <v>92</v>
      </c>
      <c r="E26" s="114"/>
      <c r="F26" s="114">
        <v>222</v>
      </c>
      <c r="G26" s="114">
        <v>188</v>
      </c>
      <c r="H26" s="114"/>
      <c r="I26" s="114">
        <v>115</v>
      </c>
      <c r="J26" s="114">
        <v>36</v>
      </c>
      <c r="K26" s="114">
        <v>79</v>
      </c>
      <c r="L26" s="114"/>
      <c r="M26" s="114">
        <v>247</v>
      </c>
      <c r="N26" s="114">
        <v>192</v>
      </c>
      <c r="O26" s="114"/>
      <c r="P26" s="114">
        <v>113</v>
      </c>
      <c r="Q26" s="114">
        <v>42</v>
      </c>
      <c r="R26" s="114">
        <v>71</v>
      </c>
      <c r="S26" s="114"/>
      <c r="T26" s="114">
        <v>244</v>
      </c>
      <c r="U26" s="114">
        <v>197</v>
      </c>
      <c r="V26" s="113"/>
      <c r="W26" s="114">
        <v>554</v>
      </c>
    </row>
    <row r="27" spans="1:23" s="16" customFormat="1" ht="9.9499999999999993" customHeight="1" x14ac:dyDescent="0.3">
      <c r="A27" s="113"/>
      <c r="B27" s="114"/>
      <c r="C27" s="131"/>
      <c r="D27" s="131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3"/>
      <c r="W27" s="114"/>
    </row>
    <row r="28" spans="1:23" s="16" customFormat="1" ht="9.9499999999999993" customHeight="1" x14ac:dyDescent="0.3">
      <c r="A28" s="113" t="s">
        <v>84</v>
      </c>
      <c r="B28" s="114">
        <v>1405</v>
      </c>
      <c r="C28" s="131">
        <v>449</v>
      </c>
      <c r="D28" s="131">
        <v>956</v>
      </c>
      <c r="E28" s="114"/>
      <c r="F28" s="114">
        <v>1652</v>
      </c>
      <c r="G28" s="114">
        <v>887</v>
      </c>
      <c r="H28" s="114"/>
      <c r="I28" s="114">
        <v>1150</v>
      </c>
      <c r="J28" s="114">
        <v>312</v>
      </c>
      <c r="K28" s="114">
        <v>838</v>
      </c>
      <c r="L28" s="114"/>
      <c r="M28" s="114">
        <v>1852</v>
      </c>
      <c r="N28" s="114">
        <v>942</v>
      </c>
      <c r="O28" s="114"/>
      <c r="P28" s="114">
        <v>1177</v>
      </c>
      <c r="Q28" s="114">
        <v>323</v>
      </c>
      <c r="R28" s="114">
        <v>854</v>
      </c>
      <c r="S28" s="114"/>
      <c r="T28" s="114">
        <v>1807</v>
      </c>
      <c r="U28" s="114">
        <v>960</v>
      </c>
      <c r="V28" s="113"/>
      <c r="W28" s="114">
        <v>3944</v>
      </c>
    </row>
    <row r="29" spans="1:23" s="16" customFormat="1" ht="9.9499999999999993" customHeight="1" x14ac:dyDescent="0.3">
      <c r="A29" s="113" t="s">
        <v>85</v>
      </c>
      <c r="B29" s="114">
        <v>895</v>
      </c>
      <c r="C29" s="131">
        <v>305</v>
      </c>
      <c r="D29" s="131">
        <v>590</v>
      </c>
      <c r="E29" s="114"/>
      <c r="F29" s="114">
        <v>1075</v>
      </c>
      <c r="G29" s="114">
        <v>505</v>
      </c>
      <c r="H29" s="114"/>
      <c r="I29" s="114">
        <v>753</v>
      </c>
      <c r="J29" s="114">
        <v>213</v>
      </c>
      <c r="K29" s="114">
        <v>540</v>
      </c>
      <c r="L29" s="114"/>
      <c r="M29" s="114">
        <v>1193</v>
      </c>
      <c r="N29" s="114">
        <v>529</v>
      </c>
      <c r="O29" s="114"/>
      <c r="P29" s="114">
        <v>670</v>
      </c>
      <c r="Q29" s="114">
        <v>186</v>
      </c>
      <c r="R29" s="114">
        <v>484</v>
      </c>
      <c r="S29" s="114"/>
      <c r="T29" s="114">
        <v>1228</v>
      </c>
      <c r="U29" s="114">
        <v>577</v>
      </c>
      <c r="V29" s="113"/>
      <c r="W29" s="114">
        <v>2475</v>
      </c>
    </row>
    <row r="30" spans="1:23" s="16" customFormat="1" ht="9.9499999999999993" customHeight="1" x14ac:dyDescent="0.3">
      <c r="A30" s="113" t="s">
        <v>86</v>
      </c>
      <c r="B30" s="114">
        <v>699</v>
      </c>
      <c r="C30" s="131">
        <v>244</v>
      </c>
      <c r="D30" s="131">
        <v>455</v>
      </c>
      <c r="E30" s="114"/>
      <c r="F30" s="114">
        <v>674</v>
      </c>
      <c r="G30" s="114">
        <v>447</v>
      </c>
      <c r="H30" s="114"/>
      <c r="I30" s="114">
        <v>573</v>
      </c>
      <c r="J30" s="114">
        <v>162</v>
      </c>
      <c r="K30" s="114">
        <v>411</v>
      </c>
      <c r="L30" s="114"/>
      <c r="M30" s="114">
        <v>771</v>
      </c>
      <c r="N30" s="114">
        <v>476</v>
      </c>
      <c r="O30" s="114"/>
      <c r="P30" s="114">
        <v>546</v>
      </c>
      <c r="Q30" s="114">
        <v>179</v>
      </c>
      <c r="R30" s="114">
        <v>367</v>
      </c>
      <c r="S30" s="114"/>
      <c r="T30" s="114">
        <v>759</v>
      </c>
      <c r="U30" s="114">
        <v>515</v>
      </c>
      <c r="V30" s="113"/>
      <c r="W30" s="114">
        <v>1820</v>
      </c>
    </row>
    <row r="31" spans="1:23" s="16" customFormat="1" ht="9.9499999999999993" customHeight="1" x14ac:dyDescent="0.3">
      <c r="A31" s="113" t="s">
        <v>87</v>
      </c>
      <c r="B31" s="114">
        <v>735</v>
      </c>
      <c r="C31" s="131">
        <v>278</v>
      </c>
      <c r="D31" s="131">
        <v>457</v>
      </c>
      <c r="E31" s="114"/>
      <c r="F31" s="114">
        <v>920</v>
      </c>
      <c r="G31" s="114">
        <v>857</v>
      </c>
      <c r="H31" s="114"/>
      <c r="I31" s="114">
        <v>643</v>
      </c>
      <c r="J31" s="114">
        <v>212</v>
      </c>
      <c r="K31" s="114">
        <v>431</v>
      </c>
      <c r="L31" s="114"/>
      <c r="M31" s="114">
        <v>982</v>
      </c>
      <c r="N31" s="114">
        <v>887</v>
      </c>
      <c r="O31" s="114"/>
      <c r="P31" s="114">
        <v>627</v>
      </c>
      <c r="Q31" s="114">
        <v>221</v>
      </c>
      <c r="R31" s="114">
        <v>406</v>
      </c>
      <c r="S31" s="114"/>
      <c r="T31" s="114">
        <v>959</v>
      </c>
      <c r="U31" s="114">
        <v>926</v>
      </c>
      <c r="V31" s="113"/>
      <c r="W31" s="114">
        <v>2512</v>
      </c>
    </row>
    <row r="32" spans="1:23" s="16" customFormat="1" ht="9.9499999999999993" customHeight="1" x14ac:dyDescent="0.3">
      <c r="A32" s="113" t="s">
        <v>88</v>
      </c>
      <c r="B32" s="114">
        <v>369</v>
      </c>
      <c r="C32" s="131">
        <v>149</v>
      </c>
      <c r="D32" s="131">
        <v>220</v>
      </c>
      <c r="E32" s="114"/>
      <c r="F32" s="114">
        <v>509</v>
      </c>
      <c r="G32" s="114">
        <v>411</v>
      </c>
      <c r="H32" s="114"/>
      <c r="I32" s="114">
        <v>309</v>
      </c>
      <c r="J32" s="114">
        <v>113</v>
      </c>
      <c r="K32" s="114">
        <v>196</v>
      </c>
      <c r="L32" s="114"/>
      <c r="M32" s="114">
        <v>549</v>
      </c>
      <c r="N32" s="114">
        <v>431</v>
      </c>
      <c r="O32" s="114"/>
      <c r="P32" s="114">
        <v>297</v>
      </c>
      <c r="Q32" s="114">
        <v>108</v>
      </c>
      <c r="R32" s="114">
        <v>189</v>
      </c>
      <c r="S32" s="114"/>
      <c r="T32" s="114">
        <v>540</v>
      </c>
      <c r="U32" s="114">
        <v>452</v>
      </c>
      <c r="V32" s="113"/>
      <c r="W32" s="114">
        <v>1289</v>
      </c>
    </row>
    <row r="33" spans="1:23" s="16" customFormat="1" ht="9.9499999999999993" customHeight="1" x14ac:dyDescent="0.3">
      <c r="A33" s="120" t="s">
        <v>89</v>
      </c>
      <c r="B33" s="121">
        <v>4103</v>
      </c>
      <c r="C33" s="263">
        <v>1425</v>
      </c>
      <c r="D33" s="263">
        <v>2678</v>
      </c>
      <c r="E33" s="121"/>
      <c r="F33" s="121">
        <v>4830</v>
      </c>
      <c r="G33" s="121">
        <v>3107</v>
      </c>
      <c r="H33" s="121"/>
      <c r="I33" s="121">
        <v>3428</v>
      </c>
      <c r="J33" s="121">
        <v>1012</v>
      </c>
      <c r="K33" s="121">
        <v>2416</v>
      </c>
      <c r="L33" s="121"/>
      <c r="M33" s="121">
        <v>5347</v>
      </c>
      <c r="N33" s="121">
        <v>3265</v>
      </c>
      <c r="O33" s="121"/>
      <c r="P33" s="121">
        <v>3317</v>
      </c>
      <c r="Q33" s="121">
        <v>1017</v>
      </c>
      <c r="R33" s="121">
        <v>2300</v>
      </c>
      <c r="S33" s="121"/>
      <c r="T33" s="121">
        <v>5293</v>
      </c>
      <c r="U33" s="121">
        <v>3430</v>
      </c>
      <c r="V33" s="120"/>
      <c r="W33" s="121">
        <v>12040</v>
      </c>
    </row>
    <row r="34" spans="1:23" s="16" customFormat="1" x14ac:dyDescent="0.3">
      <c r="A34" s="71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</row>
    <row r="35" spans="1:23" s="16" customFormat="1" x14ac:dyDescent="0.3">
      <c r="A35" s="71"/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</row>
    <row r="36" spans="1:23" s="16" customFormat="1" ht="11.95" customHeight="1" x14ac:dyDescent="0.3">
      <c r="A36" s="472" t="s">
        <v>126</v>
      </c>
      <c r="B36" s="302"/>
      <c r="C36" s="554" t="s">
        <v>55</v>
      </c>
      <c r="D36" s="554"/>
      <c r="E36" s="554"/>
      <c r="F36" s="554"/>
      <c r="G36" s="554"/>
      <c r="H36" s="554"/>
      <c r="I36" s="554"/>
      <c r="J36" s="554"/>
      <c r="K36" s="554"/>
      <c r="L36" s="554"/>
      <c r="M36" s="554"/>
      <c r="N36" s="554"/>
      <c r="O36" s="554"/>
      <c r="P36" s="554"/>
      <c r="Q36" s="554"/>
      <c r="R36" s="554"/>
      <c r="S36" s="554"/>
      <c r="T36" s="554"/>
      <c r="U36" s="554"/>
      <c r="V36" s="301"/>
      <c r="W36" s="526" t="s">
        <v>167</v>
      </c>
    </row>
    <row r="37" spans="1:23" s="16" customFormat="1" ht="11.95" customHeight="1" x14ac:dyDescent="0.3">
      <c r="A37" s="553"/>
      <c r="B37" s="555" t="s">
        <v>54</v>
      </c>
      <c r="C37" s="555"/>
      <c r="D37" s="555"/>
      <c r="E37" s="555"/>
      <c r="F37" s="555"/>
      <c r="G37" s="555"/>
      <c r="H37" s="251"/>
      <c r="I37" s="555" t="s">
        <v>3</v>
      </c>
      <c r="J37" s="555"/>
      <c r="K37" s="555"/>
      <c r="L37" s="555"/>
      <c r="M37" s="555"/>
      <c r="N37" s="555"/>
      <c r="O37" s="251"/>
      <c r="P37" s="555" t="s">
        <v>4</v>
      </c>
      <c r="Q37" s="555"/>
      <c r="R37" s="555"/>
      <c r="S37" s="555"/>
      <c r="T37" s="555"/>
      <c r="U37" s="555"/>
      <c r="V37" s="250"/>
      <c r="W37" s="549"/>
    </row>
    <row r="38" spans="1:23" s="16" customFormat="1" ht="20.45" customHeight="1" x14ac:dyDescent="0.3">
      <c r="A38" s="553"/>
      <c r="B38" s="304" t="s">
        <v>7</v>
      </c>
      <c r="C38" s="187" t="s">
        <v>53</v>
      </c>
      <c r="D38" s="187" t="s">
        <v>169</v>
      </c>
      <c r="E38" s="187"/>
      <c r="F38" s="304" t="s">
        <v>56</v>
      </c>
      <c r="G38" s="255" t="s">
        <v>52</v>
      </c>
      <c r="H38" s="257"/>
      <c r="I38" s="304" t="s">
        <v>7</v>
      </c>
      <c r="J38" s="187" t="s">
        <v>53</v>
      </c>
      <c r="K38" s="187" t="s">
        <v>169</v>
      </c>
      <c r="L38" s="187"/>
      <c r="M38" s="304" t="s">
        <v>0</v>
      </c>
      <c r="N38" s="255" t="s">
        <v>52</v>
      </c>
      <c r="O38" s="257"/>
      <c r="P38" s="304" t="s">
        <v>7</v>
      </c>
      <c r="Q38" s="187" t="s">
        <v>53</v>
      </c>
      <c r="R38" s="187" t="s">
        <v>169</v>
      </c>
      <c r="S38" s="187"/>
      <c r="T38" s="304" t="s">
        <v>0</v>
      </c>
      <c r="U38" s="255" t="s">
        <v>52</v>
      </c>
      <c r="V38" s="252"/>
      <c r="W38" s="549"/>
    </row>
    <row r="39" spans="1:23" s="16" customFormat="1" ht="9.9499999999999993" customHeight="1" x14ac:dyDescent="0.3">
      <c r="A39" s="170" t="s">
        <v>127</v>
      </c>
      <c r="B39" s="112">
        <v>32.920469361147326</v>
      </c>
      <c r="C39" s="177">
        <v>9.7783572359843536</v>
      </c>
      <c r="D39" s="177">
        <v>23.142112125162974</v>
      </c>
      <c r="E39" s="181"/>
      <c r="F39" s="112">
        <v>43.481095176010434</v>
      </c>
      <c r="G39" s="112">
        <v>23.598435462842243</v>
      </c>
      <c r="H39" s="112"/>
      <c r="I39" s="112">
        <v>27.96610169491526</v>
      </c>
      <c r="J39" s="177">
        <v>7.496740547588006</v>
      </c>
      <c r="K39" s="177">
        <v>20.469361147327252</v>
      </c>
      <c r="L39" s="181"/>
      <c r="M39" s="112">
        <v>47.588005215123857</v>
      </c>
      <c r="N39" s="112">
        <v>24.445893089960887</v>
      </c>
      <c r="O39" s="112"/>
      <c r="P39" s="112">
        <v>27.705345501955673</v>
      </c>
      <c r="Q39" s="177">
        <v>7.2359843546284219</v>
      </c>
      <c r="R39" s="177">
        <v>20.469361147327252</v>
      </c>
      <c r="S39" s="181"/>
      <c r="T39" s="112">
        <v>47.783572359843546</v>
      </c>
      <c r="U39" s="112">
        <v>24.511082138200781</v>
      </c>
      <c r="V39" s="181"/>
      <c r="W39" s="112">
        <v>100</v>
      </c>
    </row>
    <row r="40" spans="1:23" s="16" customFormat="1" ht="9.9499999999999993" customHeight="1" x14ac:dyDescent="0.3">
      <c r="A40" s="113" t="s">
        <v>128</v>
      </c>
      <c r="B40" s="115">
        <v>32.478632478632477</v>
      </c>
      <c r="C40" s="176">
        <v>5.982905982905983</v>
      </c>
      <c r="D40" s="176">
        <v>26.495726495726498</v>
      </c>
      <c r="E40" s="115"/>
      <c r="F40" s="115">
        <v>41.880341880341881</v>
      </c>
      <c r="G40" s="115">
        <v>25.641025641025639</v>
      </c>
      <c r="H40" s="115"/>
      <c r="I40" s="115">
        <v>25.641025641025642</v>
      </c>
      <c r="J40" s="176">
        <v>6.8376068376068382</v>
      </c>
      <c r="K40" s="176">
        <v>18.803418803418804</v>
      </c>
      <c r="L40" s="115"/>
      <c r="M40" s="115">
        <v>47.008547008547005</v>
      </c>
      <c r="N40" s="115">
        <v>27.350427350427353</v>
      </c>
      <c r="O40" s="115"/>
      <c r="P40" s="115">
        <v>22.222222222222221</v>
      </c>
      <c r="Q40" s="176">
        <v>4.2735042735042734</v>
      </c>
      <c r="R40" s="176">
        <v>17.948717948717949</v>
      </c>
      <c r="S40" s="115"/>
      <c r="T40" s="115">
        <v>47.008547008547005</v>
      </c>
      <c r="U40" s="115">
        <v>30.76923076923077</v>
      </c>
      <c r="V40" s="115"/>
      <c r="W40" s="115">
        <v>100</v>
      </c>
    </row>
    <row r="41" spans="1:23" s="16" customFormat="1" ht="9.9499999999999993" customHeight="1" x14ac:dyDescent="0.3">
      <c r="A41" s="113" t="s">
        <v>129</v>
      </c>
      <c r="B41" s="115">
        <v>36.549707602339176</v>
      </c>
      <c r="C41" s="176">
        <v>12.280701754385964</v>
      </c>
      <c r="D41" s="176">
        <v>24.269005847953213</v>
      </c>
      <c r="E41" s="115"/>
      <c r="F41" s="115">
        <v>33.62573099415205</v>
      </c>
      <c r="G41" s="115">
        <v>29.82456140350877</v>
      </c>
      <c r="H41" s="115"/>
      <c r="I41" s="115">
        <v>29.824561403508774</v>
      </c>
      <c r="J41" s="176">
        <v>8.1871345029239766</v>
      </c>
      <c r="K41" s="176">
        <v>21.637426900584796</v>
      </c>
      <c r="L41" s="115"/>
      <c r="M41" s="115">
        <v>38.888888888888893</v>
      </c>
      <c r="N41" s="115">
        <v>31.28654970760234</v>
      </c>
      <c r="O41" s="115"/>
      <c r="P41" s="115">
        <v>31.578947368421055</v>
      </c>
      <c r="Q41" s="176">
        <v>9.064327485380117</v>
      </c>
      <c r="R41" s="176">
        <v>22.514619883040936</v>
      </c>
      <c r="S41" s="115"/>
      <c r="T41" s="115">
        <v>36.549707602339183</v>
      </c>
      <c r="U41" s="115">
        <v>31.871345029239766</v>
      </c>
      <c r="V41" s="115"/>
      <c r="W41" s="115">
        <v>100</v>
      </c>
    </row>
    <row r="42" spans="1:23" s="16" customFormat="1" ht="9.9499999999999993" customHeight="1" x14ac:dyDescent="0.3">
      <c r="A42" s="113" t="s">
        <v>130</v>
      </c>
      <c r="B42" s="115">
        <v>37.77549974372117</v>
      </c>
      <c r="C42" s="176">
        <v>12.813941568426449</v>
      </c>
      <c r="D42" s="176">
        <v>24.961558175294719</v>
      </c>
      <c r="E42" s="115"/>
      <c r="F42" s="115">
        <v>42.080984110712457</v>
      </c>
      <c r="G42" s="115">
        <v>20.143516145566377</v>
      </c>
      <c r="H42" s="115"/>
      <c r="I42" s="115">
        <v>30.189646335212714</v>
      </c>
      <c r="J42" s="176">
        <v>8.252178370066634</v>
      </c>
      <c r="K42" s="176">
        <v>21.93746796514608</v>
      </c>
      <c r="L42" s="115"/>
      <c r="M42" s="115">
        <v>47.872885699641209</v>
      </c>
      <c r="N42" s="115">
        <v>21.93746796514608</v>
      </c>
      <c r="O42" s="115"/>
      <c r="P42" s="115">
        <v>31.676063557150179</v>
      </c>
      <c r="Q42" s="176">
        <v>9.0210148641722192</v>
      </c>
      <c r="R42" s="176">
        <v>22.65504869297796</v>
      </c>
      <c r="S42" s="115"/>
      <c r="T42" s="115">
        <v>45.82265504869298</v>
      </c>
      <c r="U42" s="115">
        <v>22.501281394156845</v>
      </c>
      <c r="V42" s="115"/>
      <c r="W42" s="115">
        <v>100</v>
      </c>
    </row>
    <row r="43" spans="1:23" s="16" customFormat="1" ht="9.9499999999999993" customHeight="1" x14ac:dyDescent="0.3">
      <c r="A43" s="113" t="s">
        <v>131</v>
      </c>
      <c r="B43" s="115">
        <v>31.536926147704591</v>
      </c>
      <c r="C43" s="176">
        <v>9.9800399201596814</v>
      </c>
      <c r="D43" s="176">
        <v>21.556886227544911</v>
      </c>
      <c r="E43" s="115"/>
      <c r="F43" s="115">
        <v>44.11177644710579</v>
      </c>
      <c r="G43" s="115">
        <v>24.351297405189619</v>
      </c>
      <c r="H43" s="115"/>
      <c r="I43" s="115">
        <v>29.540918163672654</v>
      </c>
      <c r="J43" s="176">
        <v>8.9820359281437128</v>
      </c>
      <c r="K43" s="176">
        <v>20.558882235528941</v>
      </c>
      <c r="L43" s="115"/>
      <c r="M43" s="115">
        <v>45.508982035928142</v>
      </c>
      <c r="N43" s="115">
        <v>24.950099800399201</v>
      </c>
      <c r="O43" s="115"/>
      <c r="P43" s="115">
        <v>22.355289421157686</v>
      </c>
      <c r="Q43" s="176">
        <v>5.788423153692615</v>
      </c>
      <c r="R43" s="176">
        <v>16.56686626746507</v>
      </c>
      <c r="S43" s="115"/>
      <c r="T43" s="115">
        <v>48.50299401197605</v>
      </c>
      <c r="U43" s="115">
        <v>29.141716566866265</v>
      </c>
      <c r="V43" s="115"/>
      <c r="W43" s="115">
        <v>100</v>
      </c>
    </row>
    <row r="44" spans="1:23" s="292" customFormat="1" ht="9.9499999999999993" customHeight="1" x14ac:dyDescent="0.3">
      <c r="A44" s="175" t="s">
        <v>132</v>
      </c>
      <c r="B44" s="176">
        <v>23.831775700934578</v>
      </c>
      <c r="C44" s="176">
        <v>8.8785046728971952</v>
      </c>
      <c r="D44" s="176">
        <v>14.953271028037381</v>
      </c>
      <c r="E44" s="176"/>
      <c r="F44" s="176">
        <v>41.121495327102799</v>
      </c>
      <c r="G44" s="176">
        <v>35.046728971962615</v>
      </c>
      <c r="H44" s="176"/>
      <c r="I44" s="176">
        <v>25.700934579439249</v>
      </c>
      <c r="J44" s="176">
        <v>11.214953271028037</v>
      </c>
      <c r="K44" s="176">
        <v>14.485981308411214</v>
      </c>
      <c r="L44" s="176"/>
      <c r="M44" s="176">
        <v>40.186915887850468</v>
      </c>
      <c r="N44" s="176">
        <v>34.112149532710276</v>
      </c>
      <c r="O44" s="176"/>
      <c r="P44" s="176">
        <v>19.158878504672895</v>
      </c>
      <c r="Q44" s="176">
        <v>5.6074766355140184</v>
      </c>
      <c r="R44" s="176">
        <v>13.551401869158877</v>
      </c>
      <c r="S44" s="176"/>
      <c r="T44" s="176">
        <v>42.990654205607477</v>
      </c>
      <c r="U44" s="176">
        <v>37.850467289719624</v>
      </c>
      <c r="V44" s="176"/>
      <c r="W44" s="176">
        <v>100</v>
      </c>
    </row>
    <row r="45" spans="1:23" s="292" customFormat="1" ht="9.9499999999999993" customHeight="1" x14ac:dyDescent="0.3">
      <c r="A45" s="175" t="s">
        <v>133</v>
      </c>
      <c r="B45" s="176">
        <v>37.282229965156795</v>
      </c>
      <c r="C45" s="176">
        <v>10.801393728222997</v>
      </c>
      <c r="D45" s="176">
        <v>26.480836236933797</v>
      </c>
      <c r="E45" s="176"/>
      <c r="F45" s="176">
        <v>46.341463414634148</v>
      </c>
      <c r="G45" s="176">
        <v>16.376306620209057</v>
      </c>
      <c r="H45" s="176"/>
      <c r="I45" s="176">
        <v>32.404181184668985</v>
      </c>
      <c r="J45" s="176">
        <v>7.3170731707317067</v>
      </c>
      <c r="K45" s="176">
        <v>25.087108013937282</v>
      </c>
      <c r="L45" s="176"/>
      <c r="M45" s="176">
        <v>49.477351916376307</v>
      </c>
      <c r="N45" s="176">
        <v>18.118466898954704</v>
      </c>
      <c r="O45" s="176"/>
      <c r="P45" s="176">
        <v>24.738675958188153</v>
      </c>
      <c r="Q45" s="176">
        <v>5.9233449477351918</v>
      </c>
      <c r="R45" s="176">
        <v>18.815331010452962</v>
      </c>
      <c r="S45" s="176"/>
      <c r="T45" s="176">
        <v>52.613240418118465</v>
      </c>
      <c r="U45" s="176">
        <v>22.648083623693381</v>
      </c>
      <c r="V45" s="176"/>
      <c r="W45" s="176">
        <v>100</v>
      </c>
    </row>
    <row r="46" spans="1:23" s="16" customFormat="1" ht="9.9499999999999993" customHeight="1" x14ac:dyDescent="0.3">
      <c r="A46" s="113" t="s">
        <v>134</v>
      </c>
      <c r="B46" s="115">
        <v>36.814345991561183</v>
      </c>
      <c r="C46" s="176">
        <v>12.869198312236287</v>
      </c>
      <c r="D46" s="176">
        <v>23.945147679324894</v>
      </c>
      <c r="E46" s="115"/>
      <c r="F46" s="115">
        <v>46.308016877637129</v>
      </c>
      <c r="G46" s="115">
        <v>16.877637130801688</v>
      </c>
      <c r="H46" s="115"/>
      <c r="I46" s="115">
        <v>29.219409282700422</v>
      </c>
      <c r="J46" s="176">
        <v>7.1729957805907167</v>
      </c>
      <c r="K46" s="176">
        <v>22.046413502109704</v>
      </c>
      <c r="L46" s="115"/>
      <c r="M46" s="115">
        <v>52.426160337552744</v>
      </c>
      <c r="N46" s="115">
        <v>18.354430379746837</v>
      </c>
      <c r="O46" s="115"/>
      <c r="P46" s="115">
        <v>27.637130801687764</v>
      </c>
      <c r="Q46" s="176">
        <v>7.3839662447257384</v>
      </c>
      <c r="R46" s="176">
        <v>20.253164556962027</v>
      </c>
      <c r="S46" s="115"/>
      <c r="T46" s="115">
        <v>52.637130801687761</v>
      </c>
      <c r="U46" s="115">
        <v>19.725738396624472</v>
      </c>
      <c r="V46" s="115"/>
      <c r="W46" s="115">
        <v>100</v>
      </c>
    </row>
    <row r="47" spans="1:23" s="16" customFormat="1" ht="9.9499999999999993" customHeight="1" x14ac:dyDescent="0.3">
      <c r="A47" s="113" t="s">
        <v>135</v>
      </c>
      <c r="B47" s="115">
        <v>30.136986301369863</v>
      </c>
      <c r="C47" s="176">
        <v>7.397260273972603</v>
      </c>
      <c r="D47" s="176">
        <v>22.739726027397261</v>
      </c>
      <c r="E47" s="115"/>
      <c r="F47" s="115">
        <v>46.301369863013697</v>
      </c>
      <c r="G47" s="115">
        <v>23.56164383561644</v>
      </c>
      <c r="H47" s="115"/>
      <c r="I47" s="115">
        <v>21.917808219178081</v>
      </c>
      <c r="J47" s="176">
        <v>4.6575342465753424</v>
      </c>
      <c r="K47" s="176">
        <v>17.260273972602739</v>
      </c>
      <c r="L47" s="115"/>
      <c r="M47" s="115">
        <v>52.328767123287669</v>
      </c>
      <c r="N47" s="115">
        <v>25.753424657534246</v>
      </c>
      <c r="O47" s="115"/>
      <c r="P47" s="115">
        <v>21.917808219178085</v>
      </c>
      <c r="Q47" s="176">
        <v>4.9315068493150687</v>
      </c>
      <c r="R47" s="176">
        <v>16.986301369863014</v>
      </c>
      <c r="S47" s="115"/>
      <c r="T47" s="115">
        <v>52.054794520547944</v>
      </c>
      <c r="U47" s="115">
        <v>26.027397260273972</v>
      </c>
      <c r="V47" s="115"/>
      <c r="W47" s="115">
        <v>100</v>
      </c>
    </row>
    <row r="48" spans="1:23" s="16" customFormat="1" ht="9.9499999999999993" customHeight="1" x14ac:dyDescent="0.3">
      <c r="A48" s="113" t="s">
        <v>136</v>
      </c>
      <c r="B48" s="115">
        <v>42.057488653555218</v>
      </c>
      <c r="C48" s="176">
        <v>16.036308623298034</v>
      </c>
      <c r="D48" s="176">
        <v>26.021180030257185</v>
      </c>
      <c r="E48" s="115"/>
      <c r="F48" s="115">
        <v>37.216338880484109</v>
      </c>
      <c r="G48" s="115">
        <v>20.726172465960666</v>
      </c>
      <c r="H48" s="115"/>
      <c r="I48" s="115">
        <v>37.518910741301056</v>
      </c>
      <c r="J48" s="176">
        <v>12.556732223903177</v>
      </c>
      <c r="K48" s="176">
        <v>24.962178517397881</v>
      </c>
      <c r="L48" s="115"/>
      <c r="M48" s="115">
        <v>41.906202723146748</v>
      </c>
      <c r="N48" s="115">
        <v>20.574886535552196</v>
      </c>
      <c r="O48" s="115"/>
      <c r="P48" s="115">
        <v>32.677760968229954</v>
      </c>
      <c r="Q48" s="176">
        <v>10.43872919818457</v>
      </c>
      <c r="R48" s="176">
        <v>22.239031770045386</v>
      </c>
      <c r="S48" s="115"/>
      <c r="T48" s="115">
        <v>44.780635400907713</v>
      </c>
      <c r="U48" s="115">
        <v>22.54160363086233</v>
      </c>
      <c r="V48" s="115"/>
      <c r="W48" s="115">
        <v>100</v>
      </c>
    </row>
    <row r="49" spans="1:23" s="16" customFormat="1" ht="9.9499999999999993" customHeight="1" x14ac:dyDescent="0.3">
      <c r="A49" s="113" t="s">
        <v>137</v>
      </c>
      <c r="B49" s="115">
        <v>40.734265734265733</v>
      </c>
      <c r="C49" s="176">
        <v>12.237762237762238</v>
      </c>
      <c r="D49" s="176">
        <v>28.496503496503493</v>
      </c>
      <c r="E49" s="115"/>
      <c r="F49" s="115">
        <v>38.461538461538467</v>
      </c>
      <c r="G49" s="115">
        <v>20.804195804195803</v>
      </c>
      <c r="H49" s="115"/>
      <c r="I49" s="115">
        <v>34.44055944055944</v>
      </c>
      <c r="J49" s="176">
        <v>8.7412587412587417</v>
      </c>
      <c r="K49" s="176">
        <v>25.699300699300696</v>
      </c>
      <c r="L49" s="115"/>
      <c r="M49" s="115">
        <v>44.755244755244753</v>
      </c>
      <c r="N49" s="115">
        <v>20.804195804195803</v>
      </c>
      <c r="O49" s="115"/>
      <c r="P49" s="115">
        <v>31.11888111888112</v>
      </c>
      <c r="Q49" s="176">
        <v>8.5664335664335667</v>
      </c>
      <c r="R49" s="176">
        <v>22.552447552447553</v>
      </c>
      <c r="S49" s="115"/>
      <c r="T49" s="115">
        <v>45.454545454545453</v>
      </c>
      <c r="U49" s="115">
        <v>23.426573426573427</v>
      </c>
      <c r="V49" s="115"/>
      <c r="W49" s="115">
        <v>100</v>
      </c>
    </row>
    <row r="50" spans="1:23" s="16" customFormat="1" ht="9.9499999999999993" customHeight="1" x14ac:dyDescent="0.3">
      <c r="A50" s="113" t="s">
        <v>138</v>
      </c>
      <c r="B50" s="115">
        <v>32.758620689655174</v>
      </c>
      <c r="C50" s="176">
        <v>12.643678160919542</v>
      </c>
      <c r="D50" s="176">
        <v>20.114942528735632</v>
      </c>
      <c r="E50" s="115"/>
      <c r="F50" s="115">
        <v>39.080459770114942</v>
      </c>
      <c r="G50" s="115">
        <v>28.160919540229884</v>
      </c>
      <c r="H50" s="115"/>
      <c r="I50" s="115">
        <v>23.563218390804593</v>
      </c>
      <c r="J50" s="176">
        <v>6.8965517241379306</v>
      </c>
      <c r="K50" s="176">
        <v>16.666666666666664</v>
      </c>
      <c r="L50" s="115"/>
      <c r="M50" s="115">
        <v>48.275862068965516</v>
      </c>
      <c r="N50" s="115">
        <v>28.160919540229884</v>
      </c>
      <c r="O50" s="115"/>
      <c r="P50" s="115">
        <v>25.862068965517242</v>
      </c>
      <c r="Q50" s="176">
        <v>7.4712643678160928</v>
      </c>
      <c r="R50" s="176">
        <v>18.390804597701148</v>
      </c>
      <c r="S50" s="115"/>
      <c r="T50" s="115">
        <v>43.103448275862064</v>
      </c>
      <c r="U50" s="115">
        <v>31.03448275862069</v>
      </c>
      <c r="V50" s="115"/>
      <c r="W50" s="115">
        <v>100</v>
      </c>
    </row>
    <row r="51" spans="1:23" s="16" customFormat="1" ht="9.9499999999999993" customHeight="1" x14ac:dyDescent="0.3">
      <c r="A51" s="113" t="s">
        <v>139</v>
      </c>
      <c r="B51" s="115">
        <v>30.54830287206266</v>
      </c>
      <c r="C51" s="176">
        <v>9.1383812010443854</v>
      </c>
      <c r="D51" s="176">
        <v>21.409921671018274</v>
      </c>
      <c r="E51" s="115"/>
      <c r="F51" s="115">
        <v>43.864229765013057</v>
      </c>
      <c r="G51" s="115">
        <v>25.587467362924283</v>
      </c>
      <c r="H51" s="115"/>
      <c r="I51" s="115">
        <v>27.41514360313316</v>
      </c>
      <c r="J51" s="176">
        <v>6.5274151436031342</v>
      </c>
      <c r="K51" s="176">
        <v>20.887728459530024</v>
      </c>
      <c r="L51" s="115"/>
      <c r="M51" s="115">
        <v>44.64751958224543</v>
      </c>
      <c r="N51" s="115">
        <v>27.93733681462141</v>
      </c>
      <c r="O51" s="115"/>
      <c r="P51" s="115">
        <v>26.370757180156659</v>
      </c>
      <c r="Q51" s="176">
        <v>6.7885117493472595</v>
      </c>
      <c r="R51" s="176">
        <v>19.582245430809401</v>
      </c>
      <c r="S51" s="115"/>
      <c r="T51" s="115">
        <v>45.95300261096606</v>
      </c>
      <c r="U51" s="115">
        <v>27.676240208877285</v>
      </c>
      <c r="V51" s="115"/>
      <c r="W51" s="115">
        <v>100</v>
      </c>
    </row>
    <row r="52" spans="1:23" s="16" customFormat="1" ht="9.9499999999999993" customHeight="1" x14ac:dyDescent="0.3">
      <c r="A52" s="113" t="s">
        <v>140</v>
      </c>
      <c r="B52" s="115">
        <v>42.25759768451519</v>
      </c>
      <c r="C52" s="176">
        <v>16.931982633863964</v>
      </c>
      <c r="D52" s="176">
        <v>25.32561505065123</v>
      </c>
      <c r="E52" s="115"/>
      <c r="F52" s="115">
        <v>31.548480463096961</v>
      </c>
      <c r="G52" s="115">
        <v>26.193921852387842</v>
      </c>
      <c r="H52" s="115"/>
      <c r="I52" s="115">
        <v>33.285094066570188</v>
      </c>
      <c r="J52" s="176">
        <v>10.85383502170767</v>
      </c>
      <c r="K52" s="176">
        <v>22.431259044862518</v>
      </c>
      <c r="L52" s="115"/>
      <c r="M52" s="115">
        <v>37.626628075253251</v>
      </c>
      <c r="N52" s="115">
        <v>29.088277858176554</v>
      </c>
      <c r="O52" s="115"/>
      <c r="P52" s="115">
        <v>32.127351664254704</v>
      </c>
      <c r="Q52" s="176">
        <v>13.16931982633864</v>
      </c>
      <c r="R52" s="176">
        <v>18.958031837916064</v>
      </c>
      <c r="S52" s="115"/>
      <c r="T52" s="115">
        <v>35.890014471780027</v>
      </c>
      <c r="U52" s="115">
        <v>31.982633863965265</v>
      </c>
      <c r="V52" s="115"/>
      <c r="W52" s="115">
        <v>100</v>
      </c>
    </row>
    <row r="53" spans="1:23" s="16" customFormat="1" ht="9.9499999999999993" customHeight="1" x14ac:dyDescent="0.3">
      <c r="A53" s="113" t="s">
        <v>141</v>
      </c>
      <c r="B53" s="115">
        <v>30.376940133037692</v>
      </c>
      <c r="C53" s="176">
        <v>9.5343680709534357</v>
      </c>
      <c r="D53" s="176">
        <v>20.842572062084258</v>
      </c>
      <c r="E53" s="115"/>
      <c r="F53" s="115">
        <v>35.476718403547672</v>
      </c>
      <c r="G53" s="115">
        <v>34.146341463414636</v>
      </c>
      <c r="H53" s="115"/>
      <c r="I53" s="115">
        <v>26.164079822616408</v>
      </c>
      <c r="J53" s="176">
        <v>6.651884700665188</v>
      </c>
      <c r="K53" s="176">
        <v>19.512195121951219</v>
      </c>
      <c r="L53" s="115"/>
      <c r="M53" s="115">
        <v>37.694013303769403</v>
      </c>
      <c r="N53" s="115">
        <v>36.14190687361419</v>
      </c>
      <c r="O53" s="115"/>
      <c r="P53" s="115">
        <v>25.49889135254989</v>
      </c>
      <c r="Q53" s="176">
        <v>7.7605321507760534</v>
      </c>
      <c r="R53" s="176">
        <v>17.738359201773836</v>
      </c>
      <c r="S53" s="115"/>
      <c r="T53" s="115">
        <v>36.14190687361419</v>
      </c>
      <c r="U53" s="115">
        <v>38.35920177383592</v>
      </c>
      <c r="V53" s="115"/>
      <c r="W53" s="115">
        <v>100</v>
      </c>
    </row>
    <row r="54" spans="1:23" s="16" customFormat="1" ht="9.9499999999999993" customHeight="1" x14ac:dyDescent="0.3">
      <c r="A54" s="113" t="s">
        <v>142</v>
      </c>
      <c r="B54" s="115">
        <v>24.038461538461537</v>
      </c>
      <c r="C54" s="176">
        <v>9.1346153846153832</v>
      </c>
      <c r="D54" s="176">
        <v>14.903846153846153</v>
      </c>
      <c r="E54" s="115"/>
      <c r="F54" s="115">
        <v>36.057692307692307</v>
      </c>
      <c r="G54" s="115">
        <v>39.903846153846153</v>
      </c>
      <c r="H54" s="115"/>
      <c r="I54" s="115">
        <v>23.076923076923077</v>
      </c>
      <c r="J54" s="176">
        <v>6.7307692307692308</v>
      </c>
      <c r="K54" s="176">
        <v>16.346153846153847</v>
      </c>
      <c r="L54" s="115"/>
      <c r="M54" s="115">
        <v>37.019230769230774</v>
      </c>
      <c r="N54" s="115">
        <v>39.903846153846153</v>
      </c>
      <c r="O54" s="115"/>
      <c r="P54" s="115">
        <v>20.673076923076923</v>
      </c>
      <c r="Q54" s="176">
        <v>5.7692307692307692</v>
      </c>
      <c r="R54" s="176">
        <v>14.903846153846153</v>
      </c>
      <c r="S54" s="115"/>
      <c r="T54" s="115">
        <v>35.57692307692308</v>
      </c>
      <c r="U54" s="115">
        <v>43.75</v>
      </c>
      <c r="V54" s="115"/>
      <c r="W54" s="115">
        <v>100</v>
      </c>
    </row>
    <row r="55" spans="1:23" s="16" customFormat="1" ht="9.9499999999999993" customHeight="1" x14ac:dyDescent="0.3">
      <c r="A55" s="113" t="s">
        <v>143</v>
      </c>
      <c r="B55" s="115">
        <v>29.906542056074766</v>
      </c>
      <c r="C55" s="176">
        <v>10.814419225634179</v>
      </c>
      <c r="D55" s="176">
        <v>19.092122830440587</v>
      </c>
      <c r="E55" s="115"/>
      <c r="F55" s="115">
        <v>35.380507343124165</v>
      </c>
      <c r="G55" s="115">
        <v>34.712950600801065</v>
      </c>
      <c r="H55" s="115"/>
      <c r="I55" s="115">
        <v>25.100133511348464</v>
      </c>
      <c r="J55" s="176">
        <v>8.6782376502002663</v>
      </c>
      <c r="K55" s="176">
        <v>16.421895861148197</v>
      </c>
      <c r="L55" s="115"/>
      <c r="M55" s="115">
        <v>38.451268357810413</v>
      </c>
      <c r="N55" s="115">
        <v>36.44859813084112</v>
      </c>
      <c r="O55" s="115"/>
      <c r="P55" s="115">
        <v>25.634178905206944</v>
      </c>
      <c r="Q55" s="176">
        <v>9.078771695594126</v>
      </c>
      <c r="R55" s="176">
        <v>16.555407209612817</v>
      </c>
      <c r="S55" s="115"/>
      <c r="T55" s="115">
        <v>37.917222963951936</v>
      </c>
      <c r="U55" s="115">
        <v>36.44859813084112</v>
      </c>
      <c r="V55" s="115"/>
      <c r="W55" s="115">
        <v>100</v>
      </c>
    </row>
    <row r="56" spans="1:23" s="16" customFormat="1" ht="9.9499999999999993" customHeight="1" x14ac:dyDescent="0.3">
      <c r="A56" s="113" t="s">
        <v>144</v>
      </c>
      <c r="B56" s="115">
        <v>36.080178173719375</v>
      </c>
      <c r="C56" s="176">
        <v>16.70378619153675</v>
      </c>
      <c r="D56" s="176">
        <v>19.376391982182628</v>
      </c>
      <c r="E56" s="115"/>
      <c r="F56" s="115">
        <v>38.752783964365257</v>
      </c>
      <c r="G56" s="115">
        <v>25.167037861915372</v>
      </c>
      <c r="H56" s="115"/>
      <c r="I56" s="115">
        <v>32.516703786191542</v>
      </c>
      <c r="J56" s="176">
        <v>12.91759465478842</v>
      </c>
      <c r="K56" s="176">
        <v>19.599109131403118</v>
      </c>
      <c r="L56" s="115"/>
      <c r="M56" s="115">
        <v>40.979955456570153</v>
      </c>
      <c r="N56" s="115">
        <v>26.503340757238309</v>
      </c>
      <c r="O56" s="115"/>
      <c r="P56" s="115">
        <v>31.180400890868597</v>
      </c>
      <c r="Q56" s="176">
        <v>12.91759465478842</v>
      </c>
      <c r="R56" s="176">
        <v>18.262806236080177</v>
      </c>
      <c r="S56" s="115"/>
      <c r="T56" s="115">
        <v>40.757238307349667</v>
      </c>
      <c r="U56" s="115">
        <v>28.06236080178174</v>
      </c>
      <c r="V56" s="115"/>
      <c r="W56" s="115">
        <v>100</v>
      </c>
    </row>
    <row r="57" spans="1:23" s="16" customFormat="1" ht="9.9499999999999993" customHeight="1" x14ac:dyDescent="0.3">
      <c r="A57" s="113" t="s">
        <v>145</v>
      </c>
      <c r="B57" s="115">
        <v>22.167487684729064</v>
      </c>
      <c r="C57" s="176">
        <v>7.8817733990147785</v>
      </c>
      <c r="D57" s="176">
        <v>14.285714285714285</v>
      </c>
      <c r="E57" s="115"/>
      <c r="F57" s="115">
        <v>42.857142857142854</v>
      </c>
      <c r="G57" s="115">
        <v>34.975369458128078</v>
      </c>
      <c r="H57" s="115"/>
      <c r="I57" s="115">
        <v>18.226600985221673</v>
      </c>
      <c r="J57" s="176">
        <v>5.9113300492610836</v>
      </c>
      <c r="K57" s="176">
        <v>12.315270935960591</v>
      </c>
      <c r="L57" s="115"/>
      <c r="M57" s="115">
        <v>47.290640394088669</v>
      </c>
      <c r="N57" s="115">
        <v>34.482758620689658</v>
      </c>
      <c r="O57" s="115"/>
      <c r="P57" s="115">
        <v>16.748768472906406</v>
      </c>
      <c r="Q57" s="176">
        <v>6.8965517241379306</v>
      </c>
      <c r="R57" s="176">
        <v>9.8522167487684733</v>
      </c>
      <c r="S57" s="115"/>
      <c r="T57" s="115">
        <v>44.827586206896555</v>
      </c>
      <c r="U57" s="115">
        <v>38.423645320197039</v>
      </c>
      <c r="V57" s="115"/>
      <c r="W57" s="115">
        <v>100</v>
      </c>
    </row>
    <row r="58" spans="1:23" s="16" customFormat="1" ht="9.9499999999999993" customHeight="1" x14ac:dyDescent="0.3">
      <c r="A58" s="113" t="s">
        <v>146</v>
      </c>
      <c r="B58" s="115">
        <v>25.884955752212388</v>
      </c>
      <c r="C58" s="176">
        <v>9.7345132743362832</v>
      </c>
      <c r="D58" s="176">
        <v>16.150442477876105</v>
      </c>
      <c r="E58" s="115"/>
      <c r="F58" s="115">
        <v>35.176991150442475</v>
      </c>
      <c r="G58" s="115">
        <v>38.938053097345133</v>
      </c>
      <c r="H58" s="115"/>
      <c r="I58" s="115">
        <v>23.451327433628318</v>
      </c>
      <c r="J58" s="176">
        <v>7.3008849557522124</v>
      </c>
      <c r="K58" s="176">
        <v>16.150442477876105</v>
      </c>
      <c r="L58" s="115"/>
      <c r="M58" s="115">
        <v>36.946902654867259</v>
      </c>
      <c r="N58" s="115">
        <v>39.601769911504427</v>
      </c>
      <c r="O58" s="115"/>
      <c r="P58" s="115">
        <v>22.787610619469024</v>
      </c>
      <c r="Q58" s="176">
        <v>7.5221238938053103</v>
      </c>
      <c r="R58" s="176">
        <v>15.265486725663715</v>
      </c>
      <c r="S58" s="115"/>
      <c r="T58" s="115">
        <v>36.283185840707965</v>
      </c>
      <c r="U58" s="115">
        <v>40.929203539823014</v>
      </c>
      <c r="V58" s="115"/>
      <c r="W58" s="115">
        <v>100</v>
      </c>
    </row>
    <row r="59" spans="1:23" s="16" customFormat="1" ht="9.9499999999999993" customHeight="1" x14ac:dyDescent="0.3">
      <c r="A59" s="113" t="s">
        <v>147</v>
      </c>
      <c r="B59" s="115">
        <v>30.612244897959179</v>
      </c>
      <c r="C59" s="176">
        <v>13.197278911564625</v>
      </c>
      <c r="D59" s="176">
        <v>17.414965986394556</v>
      </c>
      <c r="E59" s="115"/>
      <c r="F59" s="115">
        <v>39.047619047619051</v>
      </c>
      <c r="G59" s="115">
        <v>30.34013605442177</v>
      </c>
      <c r="H59" s="115"/>
      <c r="I59" s="115">
        <v>26.394557823129251</v>
      </c>
      <c r="J59" s="176">
        <v>10.476190476190476</v>
      </c>
      <c r="K59" s="176">
        <v>15.918367346938775</v>
      </c>
      <c r="L59" s="115"/>
      <c r="M59" s="115">
        <v>41.088435374149661</v>
      </c>
      <c r="N59" s="115">
        <v>32.517006802721085</v>
      </c>
      <c r="O59" s="115"/>
      <c r="P59" s="115">
        <v>25.034013605442176</v>
      </c>
      <c r="Q59" s="176">
        <v>8.9795918367346932</v>
      </c>
      <c r="R59" s="176">
        <v>16.054421768707485</v>
      </c>
      <c r="S59" s="115"/>
      <c r="T59" s="115">
        <v>40.27210884353741</v>
      </c>
      <c r="U59" s="115">
        <v>34.693877551020407</v>
      </c>
      <c r="V59" s="115"/>
      <c r="W59" s="115">
        <v>100</v>
      </c>
    </row>
    <row r="60" spans="1:23" s="16" customFormat="1" ht="9.9499999999999993" customHeight="1" x14ac:dyDescent="0.3">
      <c r="A60" s="113" t="s">
        <v>148</v>
      </c>
      <c r="B60" s="115">
        <v>25.992779783393502</v>
      </c>
      <c r="C60" s="176">
        <v>9.3862815884476536</v>
      </c>
      <c r="D60" s="176">
        <v>16.60649819494585</v>
      </c>
      <c r="E60" s="115"/>
      <c r="F60" s="115">
        <v>40.072202166064983</v>
      </c>
      <c r="G60" s="115">
        <v>33.935018050541515</v>
      </c>
      <c r="H60" s="115"/>
      <c r="I60" s="115">
        <v>20.758122743682311</v>
      </c>
      <c r="J60" s="176">
        <v>6.4981949458483745</v>
      </c>
      <c r="K60" s="176">
        <v>14.259927797833935</v>
      </c>
      <c r="L60" s="115"/>
      <c r="M60" s="115">
        <v>44.584837545126355</v>
      </c>
      <c r="N60" s="115">
        <v>34.657039711191331</v>
      </c>
      <c r="O60" s="115"/>
      <c r="P60" s="115">
        <v>20.397111913357399</v>
      </c>
      <c r="Q60" s="176">
        <v>7.5812274368231041</v>
      </c>
      <c r="R60" s="176">
        <v>12.815884476534295</v>
      </c>
      <c r="S60" s="115"/>
      <c r="T60" s="115">
        <v>44.04332129963899</v>
      </c>
      <c r="U60" s="115">
        <v>35.559566787003611</v>
      </c>
      <c r="V60" s="115"/>
      <c r="W60" s="115">
        <v>100</v>
      </c>
    </row>
    <row r="61" spans="1:23" s="16" customFormat="1" ht="9.9499999999999993" customHeight="1" x14ac:dyDescent="0.3">
      <c r="A61" s="113"/>
      <c r="B61" s="115"/>
      <c r="C61" s="176"/>
      <c r="D61" s="176"/>
      <c r="E61" s="115"/>
      <c r="F61" s="115"/>
      <c r="G61" s="115"/>
      <c r="H61" s="115"/>
      <c r="I61" s="115"/>
      <c r="J61" s="176"/>
      <c r="K61" s="176"/>
      <c r="L61" s="115"/>
      <c r="M61" s="115"/>
      <c r="N61" s="115"/>
      <c r="O61" s="115"/>
      <c r="P61" s="115"/>
      <c r="Q61" s="176"/>
      <c r="R61" s="176"/>
      <c r="S61" s="115"/>
      <c r="T61" s="115"/>
      <c r="U61" s="115"/>
      <c r="V61" s="115"/>
      <c r="W61" s="115"/>
    </row>
    <row r="62" spans="1:23" s="16" customFormat="1" ht="9.9499999999999993" customHeight="1" x14ac:dyDescent="0.3">
      <c r="A62" s="113" t="s">
        <v>84</v>
      </c>
      <c r="B62" s="115">
        <v>35.623732251521297</v>
      </c>
      <c r="C62" s="176">
        <v>11.384381338742394</v>
      </c>
      <c r="D62" s="176">
        <v>24.239350912778903</v>
      </c>
      <c r="E62" s="115"/>
      <c r="F62" s="115">
        <v>41.886409736308316</v>
      </c>
      <c r="G62" s="115">
        <v>22.489858012170387</v>
      </c>
      <c r="H62" s="115"/>
      <c r="I62" s="115">
        <v>29.158215010141987</v>
      </c>
      <c r="J62" s="176">
        <v>7.9107505070993911</v>
      </c>
      <c r="K62" s="176">
        <v>21.247464503042597</v>
      </c>
      <c r="L62" s="115"/>
      <c r="M62" s="115">
        <v>46.957403651115619</v>
      </c>
      <c r="N62" s="115">
        <v>23.884381338742394</v>
      </c>
      <c r="O62" s="115"/>
      <c r="P62" s="115">
        <v>29.842799188640974</v>
      </c>
      <c r="Q62" s="176">
        <v>8.1896551724137936</v>
      </c>
      <c r="R62" s="176">
        <v>21.653144016227181</v>
      </c>
      <c r="S62" s="115"/>
      <c r="T62" s="115">
        <v>45.816430020283974</v>
      </c>
      <c r="U62" s="115">
        <v>24.340770791075052</v>
      </c>
      <c r="V62" s="115"/>
      <c r="W62" s="115">
        <v>100</v>
      </c>
    </row>
    <row r="63" spans="1:23" s="16" customFormat="1" ht="9.9499999999999993" customHeight="1" x14ac:dyDescent="0.3">
      <c r="A63" s="113" t="s">
        <v>85</v>
      </c>
      <c r="B63" s="115">
        <v>36.161616161616166</v>
      </c>
      <c r="C63" s="176">
        <v>12.323232323232324</v>
      </c>
      <c r="D63" s="176">
        <v>23.838383838383841</v>
      </c>
      <c r="E63" s="115"/>
      <c r="F63" s="115">
        <v>43.43434343434344</v>
      </c>
      <c r="G63" s="115">
        <v>20.404040404040405</v>
      </c>
      <c r="H63" s="115"/>
      <c r="I63" s="115">
        <v>30.424242424242422</v>
      </c>
      <c r="J63" s="176">
        <v>8.6060606060606055</v>
      </c>
      <c r="K63" s="176">
        <v>21.818181818181817</v>
      </c>
      <c r="L63" s="115"/>
      <c r="M63" s="115">
        <v>48.202020202020201</v>
      </c>
      <c r="N63" s="115">
        <v>21.373737373737374</v>
      </c>
      <c r="O63" s="115"/>
      <c r="P63" s="115">
        <v>27.070707070707073</v>
      </c>
      <c r="Q63" s="176">
        <v>7.5151515151515147</v>
      </c>
      <c r="R63" s="176">
        <v>19.555555555555557</v>
      </c>
      <c r="S63" s="115"/>
      <c r="T63" s="115">
        <v>49.616161616161612</v>
      </c>
      <c r="U63" s="115">
        <v>23.313131313131315</v>
      </c>
      <c r="V63" s="115"/>
      <c r="W63" s="115">
        <v>100</v>
      </c>
    </row>
    <row r="64" spans="1:23" s="16" customFormat="1" ht="9.9499999999999993" customHeight="1" x14ac:dyDescent="0.3">
      <c r="A64" s="113" t="s">
        <v>86</v>
      </c>
      <c r="B64" s="115">
        <v>38.406593406593409</v>
      </c>
      <c r="C64" s="176">
        <v>13.406593406593407</v>
      </c>
      <c r="D64" s="176">
        <v>25</v>
      </c>
      <c r="E64" s="115"/>
      <c r="F64" s="115">
        <v>37.032967032967036</v>
      </c>
      <c r="G64" s="115">
        <v>24.560439560439558</v>
      </c>
      <c r="H64" s="115"/>
      <c r="I64" s="115">
        <v>31.483516483516485</v>
      </c>
      <c r="J64" s="176">
        <v>8.9010989010989015</v>
      </c>
      <c r="K64" s="176">
        <v>22.582417582417584</v>
      </c>
      <c r="L64" s="115"/>
      <c r="M64" s="115">
        <v>42.362637362637365</v>
      </c>
      <c r="N64" s="115">
        <v>26.153846153846157</v>
      </c>
      <c r="O64" s="115"/>
      <c r="P64" s="115">
        <v>30</v>
      </c>
      <c r="Q64" s="176">
        <v>9.8351648351648358</v>
      </c>
      <c r="R64" s="176">
        <v>20.164835164835164</v>
      </c>
      <c r="S64" s="115"/>
      <c r="T64" s="115">
        <v>41.703296703296708</v>
      </c>
      <c r="U64" s="115">
        <v>28.296703296703296</v>
      </c>
      <c r="V64" s="115"/>
      <c r="W64" s="115">
        <v>100</v>
      </c>
    </row>
    <row r="65" spans="1:23" s="16" customFormat="1" ht="9.9499999999999993" customHeight="1" x14ac:dyDescent="0.3">
      <c r="A65" s="113" t="s">
        <v>87</v>
      </c>
      <c r="B65" s="115">
        <v>29.259554140127392</v>
      </c>
      <c r="C65" s="176">
        <v>11.066878980891721</v>
      </c>
      <c r="D65" s="176">
        <v>18.192675159235669</v>
      </c>
      <c r="E65" s="115"/>
      <c r="F65" s="115">
        <v>36.624203821656046</v>
      </c>
      <c r="G65" s="115">
        <v>34.116242038216562</v>
      </c>
      <c r="H65" s="115"/>
      <c r="I65" s="115">
        <v>25.597133757961785</v>
      </c>
      <c r="J65" s="176">
        <v>8.4394904458598727</v>
      </c>
      <c r="K65" s="176">
        <v>17.157643312101911</v>
      </c>
      <c r="L65" s="115"/>
      <c r="M65" s="115">
        <v>39.092356687898089</v>
      </c>
      <c r="N65" s="115">
        <v>35.310509554140133</v>
      </c>
      <c r="O65" s="115"/>
      <c r="P65" s="115">
        <v>24.960191082802545</v>
      </c>
      <c r="Q65" s="176">
        <v>8.7977707006369421</v>
      </c>
      <c r="R65" s="176">
        <v>16.162420382165603</v>
      </c>
      <c r="S65" s="115"/>
      <c r="T65" s="115">
        <v>38.176751592356688</v>
      </c>
      <c r="U65" s="115">
        <v>36.863057324840767</v>
      </c>
      <c r="V65" s="115"/>
      <c r="W65" s="115">
        <v>100</v>
      </c>
    </row>
    <row r="66" spans="1:23" s="16" customFormat="1" ht="9.9499999999999993" customHeight="1" x14ac:dyDescent="0.3">
      <c r="A66" s="113" t="s">
        <v>88</v>
      </c>
      <c r="B66" s="115">
        <v>28.626842513576413</v>
      </c>
      <c r="C66" s="176">
        <v>11.55934833204034</v>
      </c>
      <c r="D66" s="176">
        <v>17.067494181536073</v>
      </c>
      <c r="E66" s="115"/>
      <c r="F66" s="115">
        <v>39.487975174553917</v>
      </c>
      <c r="G66" s="115">
        <v>31.885182311869663</v>
      </c>
      <c r="H66" s="115"/>
      <c r="I66" s="115">
        <v>23.97207137315749</v>
      </c>
      <c r="J66" s="176">
        <v>8.7664856477889845</v>
      </c>
      <c r="K66" s="176">
        <v>15.205585725368504</v>
      </c>
      <c r="L66" s="115"/>
      <c r="M66" s="115">
        <v>42.591155934833203</v>
      </c>
      <c r="N66" s="115">
        <v>33.436772692009306</v>
      </c>
      <c r="O66" s="115"/>
      <c r="P66" s="115">
        <v>23.041117145073699</v>
      </c>
      <c r="Q66" s="176">
        <v>8.3785880527540719</v>
      </c>
      <c r="R66" s="176">
        <v>14.662529092319629</v>
      </c>
      <c r="S66" s="115"/>
      <c r="T66" s="115">
        <v>41.89294026377037</v>
      </c>
      <c r="U66" s="115">
        <v>35.065942591155938</v>
      </c>
      <c r="V66" s="115"/>
      <c r="W66" s="115">
        <v>100</v>
      </c>
    </row>
    <row r="67" spans="1:23" s="16" customFormat="1" ht="9.9499999999999993" customHeight="1" x14ac:dyDescent="0.3">
      <c r="A67" s="120" t="s">
        <v>89</v>
      </c>
      <c r="B67" s="123">
        <v>34.078073089700993</v>
      </c>
      <c r="C67" s="178">
        <v>11.835548172757475</v>
      </c>
      <c r="D67" s="178">
        <v>22.24252491694352</v>
      </c>
      <c r="E67" s="123"/>
      <c r="F67" s="123">
        <v>40.116279069767444</v>
      </c>
      <c r="G67" s="123">
        <v>25.805647840531559</v>
      </c>
      <c r="H67" s="123"/>
      <c r="I67" s="123">
        <v>28.471760797342192</v>
      </c>
      <c r="J67" s="178">
        <v>8.4053156146179404</v>
      </c>
      <c r="K67" s="178">
        <v>20.066445182724252</v>
      </c>
      <c r="L67" s="123"/>
      <c r="M67" s="123">
        <v>44.410299003322258</v>
      </c>
      <c r="N67" s="123">
        <v>27.11794019933555</v>
      </c>
      <c r="O67" s="123"/>
      <c r="P67" s="123">
        <v>27.549833887043192</v>
      </c>
      <c r="Q67" s="178">
        <v>8.4468438538205994</v>
      </c>
      <c r="R67" s="178">
        <v>19.102990033222593</v>
      </c>
      <c r="S67" s="123"/>
      <c r="T67" s="123">
        <v>43.961794019933556</v>
      </c>
      <c r="U67" s="123">
        <v>28.488372093023255</v>
      </c>
      <c r="V67" s="123"/>
      <c r="W67" s="123">
        <v>100</v>
      </c>
    </row>
    <row r="68" spans="1:23" s="16" customFormat="1" ht="14.55" customHeight="1" x14ac:dyDescent="0.3">
      <c r="A68" s="559" t="s">
        <v>19</v>
      </c>
      <c r="B68" s="559"/>
      <c r="C68" s="559"/>
      <c r="D68" s="560"/>
      <c r="E68" s="10"/>
    </row>
    <row r="69" spans="1:23" s="16" customFormat="1" ht="9.9499999999999993" customHeight="1" x14ac:dyDescent="0.3">
      <c r="A69" s="90" t="s">
        <v>149</v>
      </c>
    </row>
    <row r="70" spans="1:23" s="16" customFormat="1" x14ac:dyDescent="0.3"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</row>
    <row r="71" spans="1:23" s="16" customFormat="1" x14ac:dyDescent="0.3"/>
    <row r="72" spans="1:23" s="16" customFormat="1" x14ac:dyDescent="0.3"/>
    <row r="73" spans="1:23" s="16" customFormat="1" x14ac:dyDescent="0.3"/>
  </sheetData>
  <mergeCells count="13">
    <mergeCell ref="A2:A4"/>
    <mergeCell ref="C2:U2"/>
    <mergeCell ref="W2:W4"/>
    <mergeCell ref="B3:G3"/>
    <mergeCell ref="I3:N3"/>
    <mergeCell ref="P3:U3"/>
    <mergeCell ref="A68:D68"/>
    <mergeCell ref="A36:A38"/>
    <mergeCell ref="C36:U36"/>
    <mergeCell ref="W36:W38"/>
    <mergeCell ref="B37:G37"/>
    <mergeCell ref="I37:N37"/>
    <mergeCell ref="P37:U37"/>
  </mergeCells>
  <pageMargins left="0.66929133858267698" right="0.70866141732283505" top="0.78740157480314998" bottom="0.78740157480314998" header="0.511811023622047" footer="0.511811023622047"/>
  <pageSetup paperSize="9" orientation="portrait" r:id="rId1"/>
  <headerFooter>
    <oddFooter>&amp;L&amp;8ISTITUTO NAZIONALE DI STATISTICA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Z178"/>
  <sheetViews>
    <sheetView workbookViewId="0"/>
  </sheetViews>
  <sheetFormatPr defaultColWidth="9.19921875" defaultRowHeight="10.4" x14ac:dyDescent="0.2"/>
  <cols>
    <col min="1" max="1" width="26.19921875" style="26" customWidth="1"/>
    <col min="2" max="2" width="7" style="26" customWidth="1"/>
    <col min="3" max="3" width="10.69921875" style="26" customWidth="1"/>
    <col min="4" max="4" width="10.5" style="26" customWidth="1"/>
    <col min="5" max="5" width="0.59765625" style="26" customWidth="1"/>
    <col min="6" max="6" width="8.19921875" style="26" customWidth="1"/>
    <col min="7" max="7" width="9.19921875" style="26"/>
    <col min="8" max="8" width="1.5" style="26" customWidth="1"/>
    <col min="9" max="9" width="7.5" style="26" customWidth="1"/>
    <col min="10" max="10" width="10.5" style="26" customWidth="1"/>
    <col min="11" max="11" width="10" style="26" customWidth="1"/>
    <col min="12" max="12" width="1" style="26" customWidth="1"/>
    <col min="13" max="14" width="9.19921875" style="26"/>
    <col min="15" max="15" width="0.8984375" style="26" customWidth="1"/>
    <col min="16" max="16" width="7.5" style="26" customWidth="1"/>
    <col min="17" max="17" width="10.69921875" style="26" customWidth="1"/>
    <col min="18" max="18" width="10" style="26" customWidth="1"/>
    <col min="19" max="19" width="0.69921875" style="26" customWidth="1"/>
    <col min="20" max="21" width="9.19921875" style="26"/>
    <col min="22" max="22" width="0.8984375" style="26" customWidth="1"/>
    <col min="23" max="23" width="8.19921875" style="26" customWidth="1"/>
    <col min="24" max="16384" width="9.19921875" style="26"/>
  </cols>
  <sheetData>
    <row r="1" spans="1:23" x14ac:dyDescent="0.2">
      <c r="A1" s="79" t="s">
        <v>210</v>
      </c>
    </row>
    <row r="2" spans="1:23" ht="11.95" customHeight="1" x14ac:dyDescent="0.2">
      <c r="A2" s="561" t="s">
        <v>118</v>
      </c>
      <c r="B2" s="313"/>
      <c r="C2" s="563" t="s">
        <v>55</v>
      </c>
      <c r="D2" s="563"/>
      <c r="E2" s="563"/>
      <c r="F2" s="563"/>
      <c r="G2" s="563"/>
      <c r="H2" s="563"/>
      <c r="I2" s="563"/>
      <c r="J2" s="563"/>
      <c r="K2" s="563"/>
      <c r="L2" s="563"/>
      <c r="M2" s="563"/>
      <c r="N2" s="563"/>
      <c r="O2" s="563"/>
      <c r="P2" s="563"/>
      <c r="Q2" s="563"/>
      <c r="R2" s="563"/>
      <c r="S2" s="563"/>
      <c r="T2" s="563"/>
      <c r="U2" s="563"/>
      <c r="V2" s="314"/>
      <c r="W2" s="526" t="s">
        <v>156</v>
      </c>
    </row>
    <row r="3" spans="1:23" ht="11.95" customHeight="1" x14ac:dyDescent="0.2">
      <c r="A3" s="562"/>
      <c r="B3" s="565" t="s">
        <v>54</v>
      </c>
      <c r="C3" s="565"/>
      <c r="D3" s="565"/>
      <c r="E3" s="565"/>
      <c r="F3" s="565"/>
      <c r="G3" s="565"/>
      <c r="H3" s="316"/>
      <c r="I3" s="565" t="s">
        <v>3</v>
      </c>
      <c r="J3" s="565"/>
      <c r="K3" s="565"/>
      <c r="L3" s="565"/>
      <c r="M3" s="565"/>
      <c r="N3" s="565"/>
      <c r="O3" s="316"/>
      <c r="P3" s="565" t="s">
        <v>4</v>
      </c>
      <c r="Q3" s="565"/>
      <c r="R3" s="565"/>
      <c r="S3" s="565"/>
      <c r="T3" s="565"/>
      <c r="U3" s="565"/>
      <c r="V3" s="315"/>
      <c r="W3" s="549"/>
    </row>
    <row r="4" spans="1:23" ht="14.55" customHeight="1" x14ac:dyDescent="0.2">
      <c r="A4" s="562"/>
      <c r="B4" s="305" t="s">
        <v>7</v>
      </c>
      <c r="C4" s="201" t="s">
        <v>53</v>
      </c>
      <c r="D4" s="201" t="s">
        <v>169</v>
      </c>
      <c r="E4" s="201"/>
      <c r="F4" s="305" t="s">
        <v>56</v>
      </c>
      <c r="G4" s="319" t="s">
        <v>52</v>
      </c>
      <c r="H4" s="316"/>
      <c r="I4" s="305" t="s">
        <v>7</v>
      </c>
      <c r="J4" s="201" t="s">
        <v>53</v>
      </c>
      <c r="K4" s="201" t="s">
        <v>169</v>
      </c>
      <c r="L4" s="201"/>
      <c r="M4" s="305" t="s">
        <v>0</v>
      </c>
      <c r="N4" s="319" t="s">
        <v>52</v>
      </c>
      <c r="O4" s="316"/>
      <c r="P4" s="305" t="s">
        <v>7</v>
      </c>
      <c r="Q4" s="201" t="s">
        <v>53</v>
      </c>
      <c r="R4" s="201" t="s">
        <v>169</v>
      </c>
      <c r="S4" s="201"/>
      <c r="T4" s="305" t="s">
        <v>0</v>
      </c>
      <c r="U4" s="319" t="s">
        <v>52</v>
      </c>
      <c r="V4" s="320"/>
      <c r="W4" s="549"/>
    </row>
    <row r="5" spans="1:23" s="79" customFormat="1" ht="9.9499999999999993" customHeight="1" x14ac:dyDescent="0.2">
      <c r="A5" s="127" t="s">
        <v>84</v>
      </c>
      <c r="B5" s="127">
        <f>B6+B7+B8+B12+B13+B14+B15+B16+B17</f>
        <v>1405</v>
      </c>
      <c r="C5" s="127">
        <f>C6+C7+C8+C12+C13+C14+C15+C16+C17</f>
        <v>449</v>
      </c>
      <c r="D5" s="127">
        <f>D6+D7+D8+D12+D13+D14+D15+D16+D17</f>
        <v>956</v>
      </c>
      <c r="E5" s="137"/>
      <c r="F5" s="127">
        <f>F6+F7+F8+F12+F13+F14+F15+F16+F17</f>
        <v>1652</v>
      </c>
      <c r="G5" s="127">
        <f>G6+G7+G8+G12+G13+G14+G15+G16+G17</f>
        <v>887</v>
      </c>
      <c r="H5" s="127"/>
      <c r="I5" s="127">
        <f>I6+I7+I8+I12+I13+I14+I15+I16+I17</f>
        <v>1150</v>
      </c>
      <c r="J5" s="127">
        <f>J6+J7+J8+J12+J13+J14+J15+J16+J17</f>
        <v>312</v>
      </c>
      <c r="K5" s="127">
        <f>K6+K7+K8+K12+K13+K14+K15+K16+K17</f>
        <v>838</v>
      </c>
      <c r="L5" s="137"/>
      <c r="M5" s="127">
        <f>M6+M7+M8+M12+M13+M14+M15+M16+M17</f>
        <v>1852</v>
      </c>
      <c r="N5" s="127">
        <f>N6+N7+N8+N12+N13+N14+N15+N16+N17</f>
        <v>942</v>
      </c>
      <c r="O5" s="127"/>
      <c r="P5" s="127">
        <f>P6+P7+P8+P12+P13+P14+P15+P16+P17</f>
        <v>1177</v>
      </c>
      <c r="Q5" s="127">
        <f>Q6+Q7+Q8+Q12+Q13+Q14+Q15+Q16+Q17</f>
        <v>323</v>
      </c>
      <c r="R5" s="127">
        <f>R6+R7+R8+R12+R13+R14+R15+R16+R17</f>
        <v>854</v>
      </c>
      <c r="S5" s="137"/>
      <c r="T5" s="127">
        <f>T6+T7+T8+T12+T13+T14+T15+T16+T17</f>
        <v>1807</v>
      </c>
      <c r="U5" s="127">
        <f>U6+U7+U8+U12+U13+U14+U15+U16+U17</f>
        <v>960</v>
      </c>
      <c r="V5" s="137"/>
      <c r="W5" s="127">
        <v>3944</v>
      </c>
    </row>
    <row r="6" spans="1:23" ht="9.9499999999999993" customHeight="1" x14ac:dyDescent="0.2">
      <c r="A6" s="100" t="s">
        <v>151</v>
      </c>
      <c r="B6" s="100">
        <f t="shared" ref="B6:B65" si="0">C6+D6</f>
        <v>7</v>
      </c>
      <c r="C6" s="100">
        <v>1</v>
      </c>
      <c r="D6" s="100">
        <v>6</v>
      </c>
      <c r="E6" s="100"/>
      <c r="F6" s="100">
        <v>0</v>
      </c>
      <c r="G6" s="100">
        <v>1</v>
      </c>
      <c r="H6" s="100"/>
      <c r="I6" s="100">
        <f t="shared" ref="I6:I65" si="1">J6+K6</f>
        <v>8</v>
      </c>
      <c r="J6" s="100">
        <v>5</v>
      </c>
      <c r="K6" s="100">
        <v>3</v>
      </c>
      <c r="L6" s="100"/>
      <c r="M6" s="100">
        <v>0</v>
      </c>
      <c r="N6" s="100">
        <v>0</v>
      </c>
      <c r="O6" s="100"/>
      <c r="P6" s="100">
        <f t="shared" ref="P6:P65" si="2">Q6+R6</f>
        <v>3</v>
      </c>
      <c r="Q6" s="100">
        <v>0</v>
      </c>
      <c r="R6" s="100">
        <v>3</v>
      </c>
      <c r="S6" s="100"/>
      <c r="T6" s="100">
        <v>3</v>
      </c>
      <c r="U6" s="100">
        <v>2</v>
      </c>
      <c r="V6" s="100"/>
      <c r="W6" s="100">
        <v>8</v>
      </c>
    </row>
    <row r="7" spans="1:23" ht="9.9499999999999993" customHeight="1" x14ac:dyDescent="0.2">
      <c r="A7" s="100" t="s">
        <v>159</v>
      </c>
      <c r="B7" s="100">
        <f t="shared" si="0"/>
        <v>17</v>
      </c>
      <c r="C7" s="100">
        <v>10</v>
      </c>
      <c r="D7" s="100">
        <v>7</v>
      </c>
      <c r="E7" s="100"/>
      <c r="F7" s="100">
        <v>5</v>
      </c>
      <c r="G7" s="100">
        <v>1</v>
      </c>
      <c r="H7" s="100"/>
      <c r="I7" s="100">
        <f t="shared" si="1"/>
        <v>15</v>
      </c>
      <c r="J7" s="100">
        <v>9</v>
      </c>
      <c r="K7" s="100">
        <v>6</v>
      </c>
      <c r="L7" s="100"/>
      <c r="M7" s="100">
        <v>5</v>
      </c>
      <c r="N7" s="100">
        <v>3</v>
      </c>
      <c r="O7" s="100"/>
      <c r="P7" s="100">
        <f t="shared" si="2"/>
        <v>12</v>
      </c>
      <c r="Q7" s="100">
        <v>4</v>
      </c>
      <c r="R7" s="100">
        <v>8</v>
      </c>
      <c r="S7" s="100"/>
      <c r="T7" s="100">
        <v>7</v>
      </c>
      <c r="U7" s="100">
        <v>4</v>
      </c>
      <c r="V7" s="100"/>
      <c r="W7" s="100">
        <v>23</v>
      </c>
    </row>
    <row r="8" spans="1:23" ht="9.9499999999999993" customHeight="1" x14ac:dyDescent="0.2">
      <c r="A8" s="100" t="s">
        <v>115</v>
      </c>
      <c r="B8" s="100">
        <f t="shared" si="0"/>
        <v>916</v>
      </c>
      <c r="C8" s="100">
        <v>290</v>
      </c>
      <c r="D8" s="100">
        <v>626</v>
      </c>
      <c r="E8" s="100"/>
      <c r="F8" s="100">
        <v>1239</v>
      </c>
      <c r="G8" s="100">
        <v>660</v>
      </c>
      <c r="H8" s="100"/>
      <c r="I8" s="100">
        <f t="shared" si="1"/>
        <v>735</v>
      </c>
      <c r="J8" s="100">
        <v>200</v>
      </c>
      <c r="K8" s="100">
        <v>535</v>
      </c>
      <c r="L8" s="100"/>
      <c r="M8" s="100">
        <v>1393</v>
      </c>
      <c r="N8" s="100">
        <v>687</v>
      </c>
      <c r="O8" s="100"/>
      <c r="P8" s="100">
        <f t="shared" si="2"/>
        <v>788</v>
      </c>
      <c r="Q8" s="100">
        <v>211</v>
      </c>
      <c r="R8" s="100">
        <v>577</v>
      </c>
      <c r="S8" s="100"/>
      <c r="T8" s="100">
        <v>1332</v>
      </c>
      <c r="U8" s="100">
        <v>695</v>
      </c>
      <c r="V8" s="100"/>
      <c r="W8" s="100">
        <v>2815</v>
      </c>
    </row>
    <row r="9" spans="1:23" ht="9.9499999999999993" customHeight="1" x14ac:dyDescent="0.2">
      <c r="A9" s="131" t="s">
        <v>21</v>
      </c>
      <c r="B9" s="105">
        <f t="shared" si="0"/>
        <v>614</v>
      </c>
      <c r="C9" s="105">
        <v>184</v>
      </c>
      <c r="D9" s="105">
        <v>430</v>
      </c>
      <c r="E9" s="105"/>
      <c r="F9" s="105">
        <v>1016</v>
      </c>
      <c r="G9" s="105">
        <v>552</v>
      </c>
      <c r="H9" s="105"/>
      <c r="I9" s="105">
        <f t="shared" si="1"/>
        <v>523</v>
      </c>
      <c r="J9" s="105">
        <v>144</v>
      </c>
      <c r="K9" s="105">
        <v>379</v>
      </c>
      <c r="L9" s="105"/>
      <c r="M9" s="105">
        <v>1091</v>
      </c>
      <c r="N9" s="105">
        <v>568</v>
      </c>
      <c r="O9" s="105"/>
      <c r="P9" s="105">
        <f t="shared" si="2"/>
        <v>556</v>
      </c>
      <c r="Q9" s="105">
        <v>146</v>
      </c>
      <c r="R9" s="105">
        <v>410</v>
      </c>
      <c r="S9" s="105"/>
      <c r="T9" s="105">
        <v>1053</v>
      </c>
      <c r="U9" s="105">
        <v>573</v>
      </c>
      <c r="V9" s="105"/>
      <c r="W9" s="105">
        <v>2182</v>
      </c>
    </row>
    <row r="10" spans="1:23" ht="9.9499999999999993" customHeight="1" x14ac:dyDescent="0.2">
      <c r="A10" s="131" t="s">
        <v>23</v>
      </c>
      <c r="B10" s="105">
        <f t="shared" si="0"/>
        <v>234</v>
      </c>
      <c r="C10" s="105">
        <v>82</v>
      </c>
      <c r="D10" s="105">
        <v>152</v>
      </c>
      <c r="E10" s="105"/>
      <c r="F10" s="105">
        <v>198</v>
      </c>
      <c r="G10" s="105">
        <v>90</v>
      </c>
      <c r="H10" s="105"/>
      <c r="I10" s="105">
        <f t="shared" si="1"/>
        <v>159</v>
      </c>
      <c r="J10" s="105">
        <v>40</v>
      </c>
      <c r="K10" s="105">
        <v>119</v>
      </c>
      <c r="L10" s="105"/>
      <c r="M10" s="105">
        <v>260</v>
      </c>
      <c r="N10" s="105">
        <v>103</v>
      </c>
      <c r="O10" s="105"/>
      <c r="P10" s="105">
        <f t="shared" si="2"/>
        <v>185</v>
      </c>
      <c r="Q10" s="105">
        <v>48</v>
      </c>
      <c r="R10" s="105">
        <v>137</v>
      </c>
      <c r="S10" s="105"/>
      <c r="T10" s="105">
        <v>237</v>
      </c>
      <c r="U10" s="105">
        <v>100</v>
      </c>
      <c r="V10" s="105"/>
      <c r="W10" s="105">
        <v>522</v>
      </c>
    </row>
    <row r="11" spans="1:23" ht="9.9499999999999993" customHeight="1" x14ac:dyDescent="0.2">
      <c r="A11" s="131" t="s">
        <v>22</v>
      </c>
      <c r="B11" s="105">
        <f t="shared" si="0"/>
        <v>68</v>
      </c>
      <c r="C11" s="105">
        <v>24</v>
      </c>
      <c r="D11" s="105">
        <v>44</v>
      </c>
      <c r="E11" s="105"/>
      <c r="F11" s="105">
        <v>25</v>
      </c>
      <c r="G11" s="105">
        <v>18</v>
      </c>
      <c r="H11" s="105"/>
      <c r="I11" s="105">
        <f t="shared" si="1"/>
        <v>53</v>
      </c>
      <c r="J11" s="105">
        <v>16</v>
      </c>
      <c r="K11" s="105">
        <v>37</v>
      </c>
      <c r="L11" s="105"/>
      <c r="M11" s="105">
        <v>42</v>
      </c>
      <c r="N11" s="105">
        <v>16</v>
      </c>
      <c r="O11" s="105"/>
      <c r="P11" s="105">
        <f t="shared" si="2"/>
        <v>47</v>
      </c>
      <c r="Q11" s="105">
        <v>17</v>
      </c>
      <c r="R11" s="105">
        <v>30</v>
      </c>
      <c r="S11" s="105"/>
      <c r="T11" s="105">
        <v>42</v>
      </c>
      <c r="U11" s="105">
        <v>22</v>
      </c>
      <c r="V11" s="105"/>
      <c r="W11" s="105">
        <v>111</v>
      </c>
    </row>
    <row r="12" spans="1:23" ht="9.9499999999999993" customHeight="1" x14ac:dyDescent="0.2">
      <c r="A12" s="114" t="s">
        <v>117</v>
      </c>
      <c r="B12" s="100">
        <f t="shared" si="0"/>
        <v>71</v>
      </c>
      <c r="C12" s="100">
        <v>20</v>
      </c>
      <c r="D12" s="100">
        <v>51</v>
      </c>
      <c r="E12" s="100"/>
      <c r="F12" s="100">
        <v>75</v>
      </c>
      <c r="G12" s="100">
        <v>43</v>
      </c>
      <c r="H12" s="100"/>
      <c r="I12" s="100">
        <f t="shared" si="1"/>
        <v>61</v>
      </c>
      <c r="J12" s="100">
        <v>13</v>
      </c>
      <c r="K12" s="100">
        <v>48</v>
      </c>
      <c r="L12" s="100"/>
      <c r="M12" s="100">
        <v>80</v>
      </c>
      <c r="N12" s="100">
        <v>48</v>
      </c>
      <c r="O12" s="100"/>
      <c r="P12" s="100">
        <f t="shared" si="2"/>
        <v>59</v>
      </c>
      <c r="Q12" s="100">
        <v>12</v>
      </c>
      <c r="R12" s="100">
        <v>47</v>
      </c>
      <c r="S12" s="100"/>
      <c r="T12" s="100">
        <v>83</v>
      </c>
      <c r="U12" s="100">
        <v>47</v>
      </c>
      <c r="V12" s="100"/>
      <c r="W12" s="100">
        <v>189</v>
      </c>
    </row>
    <row r="13" spans="1:23" ht="9.9499999999999993" customHeight="1" x14ac:dyDescent="0.2">
      <c r="A13" s="100" t="s">
        <v>14</v>
      </c>
      <c r="B13" s="100">
        <f t="shared" si="0"/>
        <v>30</v>
      </c>
      <c r="C13" s="100">
        <v>12</v>
      </c>
      <c r="D13" s="100">
        <v>18</v>
      </c>
      <c r="E13" s="100"/>
      <c r="F13" s="100">
        <v>22</v>
      </c>
      <c r="G13" s="100">
        <v>10</v>
      </c>
      <c r="H13" s="100"/>
      <c r="I13" s="100">
        <f t="shared" si="1"/>
        <v>17</v>
      </c>
      <c r="J13" s="100">
        <v>4</v>
      </c>
      <c r="K13" s="100">
        <v>13</v>
      </c>
      <c r="L13" s="100"/>
      <c r="M13" s="100">
        <v>31</v>
      </c>
      <c r="N13" s="100">
        <v>14</v>
      </c>
      <c r="O13" s="100"/>
      <c r="P13" s="100">
        <f t="shared" si="2"/>
        <v>17</v>
      </c>
      <c r="Q13" s="100">
        <v>4</v>
      </c>
      <c r="R13" s="100">
        <v>13</v>
      </c>
      <c r="S13" s="100"/>
      <c r="T13" s="100">
        <v>32</v>
      </c>
      <c r="U13" s="100">
        <v>13</v>
      </c>
      <c r="V13" s="100"/>
      <c r="W13" s="100">
        <v>62</v>
      </c>
    </row>
    <row r="14" spans="1:23" ht="9.9499999999999993" customHeight="1" x14ac:dyDescent="0.2">
      <c r="A14" s="100" t="s">
        <v>116</v>
      </c>
      <c r="B14" s="100">
        <f t="shared" si="0"/>
        <v>11</v>
      </c>
      <c r="C14" s="100">
        <v>2</v>
      </c>
      <c r="D14" s="100">
        <v>9</v>
      </c>
      <c r="E14" s="100"/>
      <c r="F14" s="100">
        <v>2</v>
      </c>
      <c r="G14" s="100">
        <v>0</v>
      </c>
      <c r="H14" s="100"/>
      <c r="I14" s="100">
        <f t="shared" si="1"/>
        <v>12</v>
      </c>
      <c r="J14" s="100">
        <v>7</v>
      </c>
      <c r="K14" s="100">
        <v>5</v>
      </c>
      <c r="L14" s="100"/>
      <c r="M14" s="100">
        <v>1</v>
      </c>
      <c r="N14" s="100">
        <v>0</v>
      </c>
      <c r="O14" s="100"/>
      <c r="P14" s="100">
        <f t="shared" si="2"/>
        <v>12</v>
      </c>
      <c r="Q14" s="100">
        <v>5</v>
      </c>
      <c r="R14" s="100">
        <v>7</v>
      </c>
      <c r="S14" s="100"/>
      <c r="T14" s="100">
        <v>1</v>
      </c>
      <c r="U14" s="100">
        <v>0</v>
      </c>
      <c r="V14" s="100"/>
      <c r="W14" s="100">
        <v>13</v>
      </c>
    </row>
    <row r="15" spans="1:23" ht="9.9499999999999993" customHeight="1" x14ac:dyDescent="0.2">
      <c r="A15" s="100" t="s">
        <v>16</v>
      </c>
      <c r="B15" s="100">
        <f t="shared" si="0"/>
        <v>213</v>
      </c>
      <c r="C15" s="100">
        <v>65</v>
      </c>
      <c r="D15" s="100">
        <v>148</v>
      </c>
      <c r="E15" s="100"/>
      <c r="F15" s="100">
        <v>215</v>
      </c>
      <c r="G15" s="100">
        <v>108</v>
      </c>
      <c r="H15" s="100"/>
      <c r="I15" s="100">
        <f t="shared" si="1"/>
        <v>182</v>
      </c>
      <c r="J15" s="100">
        <v>41</v>
      </c>
      <c r="K15" s="100">
        <v>141</v>
      </c>
      <c r="L15" s="100"/>
      <c r="M15" s="100">
        <v>237</v>
      </c>
      <c r="N15" s="100">
        <v>117</v>
      </c>
      <c r="O15" s="100"/>
      <c r="P15" s="100">
        <f t="shared" si="2"/>
        <v>179</v>
      </c>
      <c r="Q15" s="100">
        <v>53</v>
      </c>
      <c r="R15" s="100">
        <v>126</v>
      </c>
      <c r="S15" s="100"/>
      <c r="T15" s="100">
        <v>235</v>
      </c>
      <c r="U15" s="100">
        <v>122</v>
      </c>
      <c r="V15" s="100"/>
      <c r="W15" s="100">
        <v>536</v>
      </c>
    </row>
    <row r="16" spans="1:23" ht="9.9499999999999993" customHeight="1" x14ac:dyDescent="0.2">
      <c r="A16" s="100" t="s">
        <v>17</v>
      </c>
      <c r="B16" s="100">
        <f t="shared" si="0"/>
        <v>53</v>
      </c>
      <c r="C16" s="100">
        <v>21</v>
      </c>
      <c r="D16" s="100">
        <v>32</v>
      </c>
      <c r="E16" s="100"/>
      <c r="F16" s="100">
        <v>38</v>
      </c>
      <c r="G16" s="100">
        <v>29</v>
      </c>
      <c r="H16" s="100"/>
      <c r="I16" s="100">
        <f t="shared" si="1"/>
        <v>42</v>
      </c>
      <c r="J16" s="100">
        <v>14</v>
      </c>
      <c r="K16" s="100">
        <v>28</v>
      </c>
      <c r="L16" s="100"/>
      <c r="M16" s="100">
        <v>44</v>
      </c>
      <c r="N16" s="100">
        <v>34</v>
      </c>
      <c r="O16" s="100"/>
      <c r="P16" s="100">
        <f t="shared" si="2"/>
        <v>41</v>
      </c>
      <c r="Q16" s="100">
        <v>14</v>
      </c>
      <c r="R16" s="100">
        <v>27</v>
      </c>
      <c r="S16" s="100"/>
      <c r="T16" s="100">
        <v>45</v>
      </c>
      <c r="U16" s="100">
        <v>34</v>
      </c>
      <c r="V16" s="100"/>
      <c r="W16" s="100">
        <v>120</v>
      </c>
    </row>
    <row r="17" spans="1:23" ht="9.9499999999999993" customHeight="1" x14ac:dyDescent="0.2">
      <c r="A17" s="100" t="s">
        <v>18</v>
      </c>
      <c r="B17" s="100">
        <f t="shared" si="0"/>
        <v>87</v>
      </c>
      <c r="C17" s="100">
        <v>28</v>
      </c>
      <c r="D17" s="100">
        <v>59</v>
      </c>
      <c r="E17" s="100"/>
      <c r="F17" s="100">
        <v>56</v>
      </c>
      <c r="G17" s="100">
        <v>35</v>
      </c>
      <c r="H17" s="100"/>
      <c r="I17" s="100">
        <f t="shared" si="1"/>
        <v>78</v>
      </c>
      <c r="J17" s="100">
        <v>19</v>
      </c>
      <c r="K17" s="100">
        <v>59</v>
      </c>
      <c r="L17" s="100"/>
      <c r="M17" s="100">
        <v>61</v>
      </c>
      <c r="N17" s="100">
        <v>39</v>
      </c>
      <c r="O17" s="100"/>
      <c r="P17" s="100">
        <f t="shared" si="2"/>
        <v>66</v>
      </c>
      <c r="Q17" s="100">
        <v>20</v>
      </c>
      <c r="R17" s="100">
        <v>46</v>
      </c>
      <c r="S17" s="100"/>
      <c r="T17" s="100">
        <v>69</v>
      </c>
      <c r="U17" s="100">
        <v>43</v>
      </c>
      <c r="V17" s="100"/>
      <c r="W17" s="100">
        <v>178</v>
      </c>
    </row>
    <row r="18" spans="1:23" ht="9.9499999999999993" customHeight="1" x14ac:dyDescent="0.2">
      <c r="A18" s="100"/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</row>
    <row r="19" spans="1:23" s="79" customFormat="1" ht="9.9499999999999993" customHeight="1" x14ac:dyDescent="0.2">
      <c r="A19" s="129" t="s">
        <v>85</v>
      </c>
      <c r="B19" s="129">
        <f>B20+B21+B22+B26+B27+B28+B29+B30+B31</f>
        <v>895</v>
      </c>
      <c r="C19" s="129">
        <f t="shared" ref="C19:U19" si="3">C20+C21+C22+C26+C27+C28+C29+C30+C31</f>
        <v>305</v>
      </c>
      <c r="D19" s="129">
        <f t="shared" si="3"/>
        <v>590</v>
      </c>
      <c r="E19" s="129"/>
      <c r="F19" s="129">
        <f t="shared" si="3"/>
        <v>1075</v>
      </c>
      <c r="G19" s="129">
        <f t="shared" si="3"/>
        <v>505</v>
      </c>
      <c r="H19" s="129"/>
      <c r="I19" s="129">
        <f t="shared" si="3"/>
        <v>753</v>
      </c>
      <c r="J19" s="129">
        <f t="shared" si="3"/>
        <v>213</v>
      </c>
      <c r="K19" s="129">
        <f t="shared" si="3"/>
        <v>540</v>
      </c>
      <c r="L19" s="129"/>
      <c r="M19" s="129">
        <f t="shared" si="3"/>
        <v>1193</v>
      </c>
      <c r="N19" s="129">
        <f t="shared" si="3"/>
        <v>529</v>
      </c>
      <c r="O19" s="129"/>
      <c r="P19" s="129">
        <f t="shared" si="3"/>
        <v>670</v>
      </c>
      <c r="Q19" s="129">
        <f t="shared" si="3"/>
        <v>186</v>
      </c>
      <c r="R19" s="129">
        <f t="shared" si="3"/>
        <v>484</v>
      </c>
      <c r="S19" s="129"/>
      <c r="T19" s="129">
        <f t="shared" si="3"/>
        <v>1228</v>
      </c>
      <c r="U19" s="129">
        <f t="shared" si="3"/>
        <v>577</v>
      </c>
      <c r="V19" s="129"/>
      <c r="W19" s="129">
        <v>2475</v>
      </c>
    </row>
    <row r="20" spans="1:23" ht="9.9499999999999993" customHeight="1" x14ac:dyDescent="0.2">
      <c r="A20" s="100" t="s">
        <v>151</v>
      </c>
      <c r="B20" s="100">
        <f t="shared" si="0"/>
        <v>8</v>
      </c>
      <c r="C20" s="100">
        <v>6</v>
      </c>
      <c r="D20" s="100">
        <v>2</v>
      </c>
      <c r="E20" s="100"/>
      <c r="F20" s="100">
        <v>0</v>
      </c>
      <c r="G20" s="100">
        <v>0</v>
      </c>
      <c r="H20" s="100"/>
      <c r="I20" s="100">
        <f t="shared" si="1"/>
        <v>7</v>
      </c>
      <c r="J20" s="100">
        <v>5</v>
      </c>
      <c r="K20" s="100">
        <v>2</v>
      </c>
      <c r="L20" s="100"/>
      <c r="M20" s="100">
        <v>1</v>
      </c>
      <c r="N20" s="100">
        <v>0</v>
      </c>
      <c r="O20" s="100"/>
      <c r="P20" s="100">
        <f t="shared" si="2"/>
        <v>6</v>
      </c>
      <c r="Q20" s="100">
        <v>4</v>
      </c>
      <c r="R20" s="100">
        <v>2</v>
      </c>
      <c r="S20" s="100"/>
      <c r="T20" s="100">
        <v>0</v>
      </c>
      <c r="U20" s="100">
        <v>2</v>
      </c>
      <c r="V20" s="100"/>
      <c r="W20" s="100">
        <v>8</v>
      </c>
    </row>
    <row r="21" spans="1:23" ht="9.9499999999999993" customHeight="1" x14ac:dyDescent="0.2">
      <c r="A21" s="100" t="s">
        <v>159</v>
      </c>
      <c r="B21" s="100">
        <f t="shared" si="0"/>
        <v>15</v>
      </c>
      <c r="C21" s="100">
        <v>9</v>
      </c>
      <c r="D21" s="100">
        <v>6</v>
      </c>
      <c r="E21" s="100"/>
      <c r="F21" s="100">
        <v>5</v>
      </c>
      <c r="G21" s="100">
        <v>0</v>
      </c>
      <c r="H21" s="100"/>
      <c r="I21" s="100">
        <f t="shared" si="1"/>
        <v>16</v>
      </c>
      <c r="J21" s="100">
        <v>11</v>
      </c>
      <c r="K21" s="100">
        <v>5</v>
      </c>
      <c r="L21" s="100"/>
      <c r="M21" s="100">
        <v>4</v>
      </c>
      <c r="N21" s="100">
        <v>0</v>
      </c>
      <c r="O21" s="100"/>
      <c r="P21" s="100">
        <f t="shared" si="2"/>
        <v>9</v>
      </c>
      <c r="Q21" s="100">
        <v>3</v>
      </c>
      <c r="R21" s="100">
        <v>6</v>
      </c>
      <c r="S21" s="100"/>
      <c r="T21" s="100">
        <v>9</v>
      </c>
      <c r="U21" s="100">
        <v>2</v>
      </c>
      <c r="V21" s="100"/>
      <c r="W21" s="100">
        <v>20</v>
      </c>
    </row>
    <row r="22" spans="1:23" ht="9.9499999999999993" customHeight="1" x14ac:dyDescent="0.2">
      <c r="A22" s="100" t="s">
        <v>115</v>
      </c>
      <c r="B22" s="100">
        <f t="shared" si="0"/>
        <v>496</v>
      </c>
      <c r="C22" s="100">
        <v>170</v>
      </c>
      <c r="D22" s="100">
        <v>326</v>
      </c>
      <c r="E22" s="100"/>
      <c r="F22" s="100">
        <v>600</v>
      </c>
      <c r="G22" s="100">
        <v>270</v>
      </c>
      <c r="H22" s="100"/>
      <c r="I22" s="100">
        <f t="shared" si="1"/>
        <v>394</v>
      </c>
      <c r="J22" s="100">
        <v>115</v>
      </c>
      <c r="K22" s="100">
        <v>279</v>
      </c>
      <c r="L22" s="100"/>
      <c r="M22" s="100">
        <v>684</v>
      </c>
      <c r="N22" s="100">
        <v>288</v>
      </c>
      <c r="O22" s="100"/>
      <c r="P22" s="100">
        <f t="shared" si="2"/>
        <v>372</v>
      </c>
      <c r="Q22" s="100">
        <v>96</v>
      </c>
      <c r="R22" s="100">
        <v>276</v>
      </c>
      <c r="S22" s="100"/>
      <c r="T22" s="100">
        <v>689</v>
      </c>
      <c r="U22" s="100">
        <v>305</v>
      </c>
      <c r="V22" s="100"/>
      <c r="W22" s="100">
        <v>1366</v>
      </c>
    </row>
    <row r="23" spans="1:23" ht="9.9499999999999993" customHeight="1" x14ac:dyDescent="0.2">
      <c r="A23" s="131" t="s">
        <v>21</v>
      </c>
      <c r="B23" s="105">
        <f t="shared" si="0"/>
        <v>233</v>
      </c>
      <c r="C23" s="105">
        <v>66</v>
      </c>
      <c r="D23" s="105">
        <v>167</v>
      </c>
      <c r="E23" s="105"/>
      <c r="F23" s="105">
        <v>398</v>
      </c>
      <c r="G23" s="105">
        <v>170</v>
      </c>
      <c r="H23" s="105"/>
      <c r="I23" s="105">
        <f t="shared" si="1"/>
        <v>189</v>
      </c>
      <c r="J23" s="105">
        <v>48</v>
      </c>
      <c r="K23" s="105">
        <v>141</v>
      </c>
      <c r="L23" s="105"/>
      <c r="M23" s="105">
        <v>430</v>
      </c>
      <c r="N23" s="105">
        <v>182</v>
      </c>
      <c r="O23" s="105"/>
      <c r="P23" s="105">
        <f t="shared" si="2"/>
        <v>184</v>
      </c>
      <c r="Q23" s="105">
        <v>41</v>
      </c>
      <c r="R23" s="105">
        <v>143</v>
      </c>
      <c r="S23" s="105"/>
      <c r="T23" s="105">
        <v>432</v>
      </c>
      <c r="U23" s="105">
        <v>185</v>
      </c>
      <c r="V23" s="105"/>
      <c r="W23" s="105">
        <v>801</v>
      </c>
    </row>
    <row r="24" spans="1:23" ht="9.9499999999999993" customHeight="1" x14ac:dyDescent="0.2">
      <c r="A24" s="131" t="s">
        <v>23</v>
      </c>
      <c r="B24" s="105">
        <f t="shared" si="0"/>
        <v>214</v>
      </c>
      <c r="C24" s="105">
        <v>81</v>
      </c>
      <c r="D24" s="105">
        <v>133</v>
      </c>
      <c r="E24" s="105"/>
      <c r="F24" s="105">
        <v>179</v>
      </c>
      <c r="G24" s="105">
        <v>90</v>
      </c>
      <c r="H24" s="105"/>
      <c r="I24" s="105">
        <f t="shared" si="1"/>
        <v>166</v>
      </c>
      <c r="J24" s="105">
        <v>42</v>
      </c>
      <c r="K24" s="105">
        <v>124</v>
      </c>
      <c r="L24" s="105"/>
      <c r="M24" s="105">
        <v>224</v>
      </c>
      <c r="N24" s="105">
        <v>93</v>
      </c>
      <c r="O24" s="105"/>
      <c r="P24" s="105">
        <f t="shared" si="2"/>
        <v>157</v>
      </c>
      <c r="Q24" s="105">
        <v>44</v>
      </c>
      <c r="R24" s="105">
        <v>113</v>
      </c>
      <c r="S24" s="105"/>
      <c r="T24" s="105">
        <v>224</v>
      </c>
      <c r="U24" s="105">
        <v>102</v>
      </c>
      <c r="V24" s="105"/>
      <c r="W24" s="105">
        <v>483</v>
      </c>
    </row>
    <row r="25" spans="1:23" ht="9.9499999999999993" customHeight="1" x14ac:dyDescent="0.2">
      <c r="A25" s="131" t="s">
        <v>22</v>
      </c>
      <c r="B25" s="105">
        <f t="shared" si="0"/>
        <v>49</v>
      </c>
      <c r="C25" s="105">
        <v>23</v>
      </c>
      <c r="D25" s="105">
        <v>26</v>
      </c>
      <c r="E25" s="105"/>
      <c r="F25" s="105">
        <v>23</v>
      </c>
      <c r="G25" s="105">
        <v>10</v>
      </c>
      <c r="H25" s="105"/>
      <c r="I25" s="105">
        <f t="shared" si="1"/>
        <v>39</v>
      </c>
      <c r="J25" s="105">
        <v>25</v>
      </c>
      <c r="K25" s="105">
        <v>14</v>
      </c>
      <c r="L25" s="105"/>
      <c r="M25" s="105">
        <v>30</v>
      </c>
      <c r="N25" s="105">
        <v>13</v>
      </c>
      <c r="O25" s="105"/>
      <c r="P25" s="105">
        <f t="shared" si="2"/>
        <v>31</v>
      </c>
      <c r="Q25" s="105">
        <v>11</v>
      </c>
      <c r="R25" s="105">
        <v>20</v>
      </c>
      <c r="S25" s="105"/>
      <c r="T25" s="105">
        <v>33</v>
      </c>
      <c r="U25" s="105">
        <v>18</v>
      </c>
      <c r="V25" s="105"/>
      <c r="W25" s="105">
        <v>82</v>
      </c>
    </row>
    <row r="26" spans="1:23" ht="9.9499999999999993" customHeight="1" x14ac:dyDescent="0.2">
      <c r="A26" s="114" t="s">
        <v>117</v>
      </c>
      <c r="B26" s="100">
        <f t="shared" si="0"/>
        <v>36</v>
      </c>
      <c r="C26" s="100">
        <v>13</v>
      </c>
      <c r="D26" s="100">
        <v>23</v>
      </c>
      <c r="E26" s="100"/>
      <c r="F26" s="100">
        <v>40</v>
      </c>
      <c r="G26" s="100">
        <v>31</v>
      </c>
      <c r="H26" s="100"/>
      <c r="I26" s="100">
        <f t="shared" si="1"/>
        <v>35</v>
      </c>
      <c r="J26" s="100">
        <v>10</v>
      </c>
      <c r="K26" s="100">
        <v>25</v>
      </c>
      <c r="L26" s="100"/>
      <c r="M26" s="100">
        <v>47</v>
      </c>
      <c r="N26" s="100">
        <v>25</v>
      </c>
      <c r="O26" s="100"/>
      <c r="P26" s="100">
        <f t="shared" si="2"/>
        <v>28</v>
      </c>
      <c r="Q26" s="100">
        <v>9</v>
      </c>
      <c r="R26" s="100">
        <v>19</v>
      </c>
      <c r="S26" s="100"/>
      <c r="T26" s="100">
        <v>48</v>
      </c>
      <c r="U26" s="100">
        <v>31</v>
      </c>
      <c r="V26" s="100"/>
      <c r="W26" s="100">
        <v>107</v>
      </c>
    </row>
    <row r="27" spans="1:23" ht="9.9499999999999993" customHeight="1" x14ac:dyDescent="0.2">
      <c r="A27" s="114" t="s">
        <v>14</v>
      </c>
      <c r="B27" s="100">
        <f t="shared" si="0"/>
        <v>17</v>
      </c>
      <c r="C27" s="100">
        <v>5</v>
      </c>
      <c r="D27" s="100">
        <v>12</v>
      </c>
      <c r="E27" s="100"/>
      <c r="F27" s="100">
        <v>7</v>
      </c>
      <c r="G27" s="100">
        <v>5</v>
      </c>
      <c r="H27" s="100"/>
      <c r="I27" s="100">
        <f t="shared" si="1"/>
        <v>16</v>
      </c>
      <c r="J27" s="100">
        <v>6</v>
      </c>
      <c r="K27" s="100">
        <v>10</v>
      </c>
      <c r="L27" s="100"/>
      <c r="M27" s="100">
        <v>9</v>
      </c>
      <c r="N27" s="100">
        <v>4</v>
      </c>
      <c r="O27" s="100"/>
      <c r="P27" s="100">
        <f t="shared" si="2"/>
        <v>9</v>
      </c>
      <c r="Q27" s="100">
        <v>3</v>
      </c>
      <c r="R27" s="100">
        <v>6</v>
      </c>
      <c r="S27" s="100"/>
      <c r="T27" s="100">
        <v>15</v>
      </c>
      <c r="U27" s="100">
        <v>5</v>
      </c>
      <c r="V27" s="100"/>
      <c r="W27" s="100">
        <v>29</v>
      </c>
    </row>
    <row r="28" spans="1:23" ht="9.9499999999999993" customHeight="1" x14ac:dyDescent="0.2">
      <c r="A28" s="100" t="s">
        <v>116</v>
      </c>
      <c r="B28" s="100">
        <f t="shared" si="0"/>
        <v>9</v>
      </c>
      <c r="C28" s="100">
        <v>3</v>
      </c>
      <c r="D28" s="100">
        <v>6</v>
      </c>
      <c r="E28" s="100"/>
      <c r="F28" s="100">
        <v>4</v>
      </c>
      <c r="G28" s="100">
        <v>0</v>
      </c>
      <c r="H28" s="100"/>
      <c r="I28" s="100">
        <f t="shared" si="1"/>
        <v>12</v>
      </c>
      <c r="J28" s="100">
        <v>7</v>
      </c>
      <c r="K28" s="100">
        <v>5</v>
      </c>
      <c r="L28" s="100"/>
      <c r="M28" s="100">
        <v>1</v>
      </c>
      <c r="N28" s="100">
        <v>0</v>
      </c>
      <c r="O28" s="100"/>
      <c r="P28" s="100">
        <f t="shared" si="2"/>
        <v>10</v>
      </c>
      <c r="Q28" s="100">
        <v>5</v>
      </c>
      <c r="R28" s="100">
        <v>5</v>
      </c>
      <c r="S28" s="100"/>
      <c r="T28" s="100">
        <v>3</v>
      </c>
      <c r="U28" s="100">
        <v>0</v>
      </c>
      <c r="V28" s="100"/>
      <c r="W28" s="100">
        <v>13</v>
      </c>
    </row>
    <row r="29" spans="1:23" ht="9.9499999999999993" customHeight="1" x14ac:dyDescent="0.2">
      <c r="A29" s="100" t="s">
        <v>16</v>
      </c>
      <c r="B29" s="100">
        <f t="shared" si="0"/>
        <v>131</v>
      </c>
      <c r="C29" s="100">
        <v>38</v>
      </c>
      <c r="D29" s="100">
        <v>93</v>
      </c>
      <c r="E29" s="100"/>
      <c r="F29" s="100">
        <v>234</v>
      </c>
      <c r="G29" s="100">
        <v>109</v>
      </c>
      <c r="H29" s="100"/>
      <c r="I29" s="100">
        <f t="shared" si="1"/>
        <v>120</v>
      </c>
      <c r="J29" s="100">
        <v>32</v>
      </c>
      <c r="K29" s="100">
        <v>88</v>
      </c>
      <c r="L29" s="100"/>
      <c r="M29" s="100">
        <v>241</v>
      </c>
      <c r="N29" s="100">
        <v>113</v>
      </c>
      <c r="O29" s="100"/>
      <c r="P29" s="100">
        <f t="shared" si="2"/>
        <v>112</v>
      </c>
      <c r="Q29" s="100">
        <v>27</v>
      </c>
      <c r="R29" s="100">
        <v>85</v>
      </c>
      <c r="S29" s="100"/>
      <c r="T29" s="100">
        <v>247</v>
      </c>
      <c r="U29" s="100">
        <v>115</v>
      </c>
      <c r="V29" s="100"/>
      <c r="W29" s="100">
        <v>474</v>
      </c>
    </row>
    <row r="30" spans="1:23" ht="9.9499999999999993" customHeight="1" x14ac:dyDescent="0.2">
      <c r="A30" s="100" t="s">
        <v>17</v>
      </c>
      <c r="B30" s="100">
        <f t="shared" si="0"/>
        <v>72</v>
      </c>
      <c r="C30" s="100">
        <v>29</v>
      </c>
      <c r="D30" s="100">
        <v>43</v>
      </c>
      <c r="E30" s="100"/>
      <c r="F30" s="100">
        <v>71</v>
      </c>
      <c r="G30" s="100">
        <v>30</v>
      </c>
      <c r="H30" s="100"/>
      <c r="I30" s="100">
        <f t="shared" si="1"/>
        <v>57</v>
      </c>
      <c r="J30" s="100">
        <v>9</v>
      </c>
      <c r="K30" s="100">
        <v>48</v>
      </c>
      <c r="L30" s="100"/>
      <c r="M30" s="100">
        <v>81</v>
      </c>
      <c r="N30" s="100">
        <v>35</v>
      </c>
      <c r="O30" s="100"/>
      <c r="P30" s="100">
        <f t="shared" si="2"/>
        <v>50</v>
      </c>
      <c r="Q30" s="100">
        <v>17</v>
      </c>
      <c r="R30" s="100">
        <v>33</v>
      </c>
      <c r="S30" s="100"/>
      <c r="T30" s="100">
        <v>85</v>
      </c>
      <c r="U30" s="100">
        <v>38</v>
      </c>
      <c r="V30" s="100"/>
      <c r="W30" s="100">
        <v>173</v>
      </c>
    </row>
    <row r="31" spans="1:23" ht="9.9499999999999993" customHeight="1" x14ac:dyDescent="0.2">
      <c r="A31" s="100" t="s">
        <v>18</v>
      </c>
      <c r="B31" s="100">
        <f t="shared" si="0"/>
        <v>111</v>
      </c>
      <c r="C31" s="100">
        <v>32</v>
      </c>
      <c r="D31" s="100">
        <v>79</v>
      </c>
      <c r="E31" s="100"/>
      <c r="F31" s="100">
        <v>114</v>
      </c>
      <c r="G31" s="100">
        <v>60</v>
      </c>
      <c r="H31" s="100"/>
      <c r="I31" s="100">
        <f t="shared" si="1"/>
        <v>96</v>
      </c>
      <c r="J31" s="100">
        <v>18</v>
      </c>
      <c r="K31" s="100">
        <v>78</v>
      </c>
      <c r="L31" s="100"/>
      <c r="M31" s="100">
        <v>125</v>
      </c>
      <c r="N31" s="100">
        <v>64</v>
      </c>
      <c r="O31" s="100"/>
      <c r="P31" s="100">
        <f t="shared" si="2"/>
        <v>74</v>
      </c>
      <c r="Q31" s="100">
        <v>22</v>
      </c>
      <c r="R31" s="100">
        <v>52</v>
      </c>
      <c r="S31" s="100"/>
      <c r="T31" s="100">
        <v>132</v>
      </c>
      <c r="U31" s="100">
        <v>79</v>
      </c>
      <c r="V31" s="100"/>
      <c r="W31" s="100">
        <v>285</v>
      </c>
    </row>
    <row r="32" spans="1:23" ht="9.9499999999999993" customHeight="1" x14ac:dyDescent="0.2">
      <c r="A32" s="100"/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</row>
    <row r="33" spans="1:23" s="79" customFormat="1" ht="9.9499999999999993" customHeight="1" x14ac:dyDescent="0.2">
      <c r="A33" s="129" t="s">
        <v>86</v>
      </c>
      <c r="B33" s="129">
        <f>B34+B35+B36+B40+B41+B42+B43+B44+B45</f>
        <v>699</v>
      </c>
      <c r="C33" s="129">
        <f t="shared" ref="C33:U33" si="4">C34+C35+C36+C40+C41+C42+C43+C44+C45</f>
        <v>244</v>
      </c>
      <c r="D33" s="129">
        <f t="shared" si="4"/>
        <v>455</v>
      </c>
      <c r="E33" s="129"/>
      <c r="F33" s="129">
        <f t="shared" si="4"/>
        <v>674</v>
      </c>
      <c r="G33" s="129">
        <f t="shared" si="4"/>
        <v>447</v>
      </c>
      <c r="H33" s="129"/>
      <c r="I33" s="129">
        <f t="shared" si="4"/>
        <v>573</v>
      </c>
      <c r="J33" s="129">
        <f t="shared" si="4"/>
        <v>162</v>
      </c>
      <c r="K33" s="129">
        <f t="shared" si="4"/>
        <v>411</v>
      </c>
      <c r="L33" s="129"/>
      <c r="M33" s="129">
        <f t="shared" si="4"/>
        <v>771</v>
      </c>
      <c r="N33" s="129">
        <f t="shared" si="4"/>
        <v>476</v>
      </c>
      <c r="O33" s="129"/>
      <c r="P33" s="129">
        <f t="shared" si="4"/>
        <v>546</v>
      </c>
      <c r="Q33" s="129">
        <f t="shared" si="4"/>
        <v>179</v>
      </c>
      <c r="R33" s="129">
        <f t="shared" si="4"/>
        <v>367</v>
      </c>
      <c r="S33" s="129"/>
      <c r="T33" s="129">
        <f t="shared" si="4"/>
        <v>759</v>
      </c>
      <c r="U33" s="129">
        <f t="shared" si="4"/>
        <v>515</v>
      </c>
      <c r="V33" s="129"/>
      <c r="W33" s="129">
        <v>1820</v>
      </c>
    </row>
    <row r="34" spans="1:23" ht="9.9499999999999993" customHeight="1" x14ac:dyDescent="0.2">
      <c r="A34" s="100" t="s">
        <v>151</v>
      </c>
      <c r="B34" s="100">
        <f t="shared" si="0"/>
        <v>4</v>
      </c>
      <c r="C34" s="100">
        <v>4</v>
      </c>
      <c r="D34" s="100">
        <v>0</v>
      </c>
      <c r="E34" s="100"/>
      <c r="F34" s="100">
        <v>1</v>
      </c>
      <c r="G34" s="100">
        <v>3</v>
      </c>
      <c r="H34" s="100"/>
      <c r="I34" s="100">
        <f t="shared" si="1"/>
        <v>5</v>
      </c>
      <c r="J34" s="100">
        <v>2</v>
      </c>
      <c r="K34" s="100">
        <v>3</v>
      </c>
      <c r="L34" s="100"/>
      <c r="M34" s="100">
        <v>1</v>
      </c>
      <c r="N34" s="100">
        <v>2</v>
      </c>
      <c r="O34" s="100"/>
      <c r="P34" s="100">
        <f t="shared" si="2"/>
        <v>0</v>
      </c>
      <c r="Q34" s="100">
        <v>0</v>
      </c>
      <c r="R34" s="100">
        <v>0</v>
      </c>
      <c r="S34" s="100"/>
      <c r="T34" s="100">
        <v>2</v>
      </c>
      <c r="U34" s="100">
        <v>6</v>
      </c>
      <c r="V34" s="100"/>
      <c r="W34" s="100">
        <v>8</v>
      </c>
    </row>
    <row r="35" spans="1:23" ht="9.9499999999999993" customHeight="1" x14ac:dyDescent="0.2">
      <c r="A35" s="100" t="s">
        <v>159</v>
      </c>
      <c r="B35" s="100">
        <f t="shared" si="0"/>
        <v>14</v>
      </c>
      <c r="C35" s="100">
        <v>5</v>
      </c>
      <c r="D35" s="100">
        <v>9</v>
      </c>
      <c r="E35" s="100"/>
      <c r="F35" s="100">
        <v>5</v>
      </c>
      <c r="G35" s="100">
        <v>3</v>
      </c>
      <c r="H35" s="100"/>
      <c r="I35" s="100">
        <f t="shared" si="1"/>
        <v>11</v>
      </c>
      <c r="J35" s="100">
        <v>4</v>
      </c>
      <c r="K35" s="100">
        <v>7</v>
      </c>
      <c r="L35" s="100"/>
      <c r="M35" s="100">
        <v>7</v>
      </c>
      <c r="N35" s="100">
        <v>4</v>
      </c>
      <c r="O35" s="100"/>
      <c r="P35" s="100">
        <f t="shared" si="2"/>
        <v>7</v>
      </c>
      <c r="Q35" s="100">
        <v>3</v>
      </c>
      <c r="R35" s="100">
        <v>4</v>
      </c>
      <c r="S35" s="100"/>
      <c r="T35" s="100">
        <v>11</v>
      </c>
      <c r="U35" s="100">
        <v>4</v>
      </c>
      <c r="V35" s="100"/>
      <c r="W35" s="100">
        <v>22</v>
      </c>
    </row>
    <row r="36" spans="1:23" ht="9.9499999999999993" customHeight="1" x14ac:dyDescent="0.2">
      <c r="A36" s="100" t="s">
        <v>115</v>
      </c>
      <c r="B36" s="100">
        <f t="shared" si="0"/>
        <v>323</v>
      </c>
      <c r="C36" s="100">
        <v>108</v>
      </c>
      <c r="D36" s="100">
        <v>215</v>
      </c>
      <c r="E36" s="100"/>
      <c r="F36" s="100">
        <v>346</v>
      </c>
      <c r="G36" s="100">
        <v>239</v>
      </c>
      <c r="H36" s="100"/>
      <c r="I36" s="100">
        <f t="shared" si="1"/>
        <v>264</v>
      </c>
      <c r="J36" s="100">
        <v>74</v>
      </c>
      <c r="K36" s="100">
        <v>190</v>
      </c>
      <c r="L36" s="100"/>
      <c r="M36" s="100">
        <v>395</v>
      </c>
      <c r="N36" s="100">
        <v>249</v>
      </c>
      <c r="O36" s="100"/>
      <c r="P36" s="100">
        <f t="shared" si="2"/>
        <v>264</v>
      </c>
      <c r="Q36" s="100">
        <v>88</v>
      </c>
      <c r="R36" s="100">
        <v>176</v>
      </c>
      <c r="S36" s="100"/>
      <c r="T36" s="100">
        <v>389</v>
      </c>
      <c r="U36" s="100">
        <v>255</v>
      </c>
      <c r="V36" s="100"/>
      <c r="W36" s="100">
        <v>908</v>
      </c>
    </row>
    <row r="37" spans="1:23" ht="9.9499999999999993" customHeight="1" x14ac:dyDescent="0.2">
      <c r="A37" s="131" t="s">
        <v>21</v>
      </c>
      <c r="B37" s="105">
        <f t="shared" si="0"/>
        <v>164</v>
      </c>
      <c r="C37" s="105">
        <v>44</v>
      </c>
      <c r="D37" s="105">
        <v>120</v>
      </c>
      <c r="E37" s="105"/>
      <c r="F37" s="105">
        <v>225</v>
      </c>
      <c r="G37" s="105">
        <v>158</v>
      </c>
      <c r="H37" s="105"/>
      <c r="I37" s="105">
        <f t="shared" si="1"/>
        <v>139</v>
      </c>
      <c r="J37" s="105">
        <v>34</v>
      </c>
      <c r="K37" s="105">
        <v>105</v>
      </c>
      <c r="L37" s="105"/>
      <c r="M37" s="105">
        <v>238</v>
      </c>
      <c r="N37" s="105">
        <v>170</v>
      </c>
      <c r="O37" s="105"/>
      <c r="P37" s="105">
        <f t="shared" si="2"/>
        <v>137</v>
      </c>
      <c r="Q37" s="105">
        <v>43</v>
      </c>
      <c r="R37" s="105">
        <v>94</v>
      </c>
      <c r="S37" s="105"/>
      <c r="T37" s="105">
        <v>241</v>
      </c>
      <c r="U37" s="105">
        <v>169</v>
      </c>
      <c r="V37" s="105"/>
      <c r="W37" s="105">
        <v>547</v>
      </c>
    </row>
    <row r="38" spans="1:23" ht="9.9499999999999993" customHeight="1" x14ac:dyDescent="0.2">
      <c r="A38" s="131" t="s">
        <v>23</v>
      </c>
      <c r="B38" s="105">
        <f t="shared" si="0"/>
        <v>114</v>
      </c>
      <c r="C38" s="105">
        <v>46</v>
      </c>
      <c r="D38" s="105">
        <v>68</v>
      </c>
      <c r="E38" s="105"/>
      <c r="F38" s="105">
        <v>91</v>
      </c>
      <c r="G38" s="105">
        <v>54</v>
      </c>
      <c r="H38" s="105"/>
      <c r="I38" s="105">
        <f t="shared" si="1"/>
        <v>92</v>
      </c>
      <c r="J38" s="105">
        <v>30</v>
      </c>
      <c r="K38" s="105">
        <v>62</v>
      </c>
      <c r="L38" s="105"/>
      <c r="M38" s="105">
        <v>115</v>
      </c>
      <c r="N38" s="105">
        <v>52</v>
      </c>
      <c r="O38" s="105"/>
      <c r="P38" s="105">
        <f t="shared" si="2"/>
        <v>94</v>
      </c>
      <c r="Q38" s="105">
        <v>32</v>
      </c>
      <c r="R38" s="105">
        <v>62</v>
      </c>
      <c r="S38" s="105"/>
      <c r="T38" s="105">
        <v>110</v>
      </c>
      <c r="U38" s="105">
        <v>55</v>
      </c>
      <c r="V38" s="105"/>
      <c r="W38" s="105">
        <v>259</v>
      </c>
    </row>
    <row r="39" spans="1:23" ht="9.9499999999999993" customHeight="1" x14ac:dyDescent="0.2">
      <c r="A39" s="131" t="s">
        <v>22</v>
      </c>
      <c r="B39" s="105">
        <f t="shared" si="0"/>
        <v>45</v>
      </c>
      <c r="C39" s="105">
        <v>18</v>
      </c>
      <c r="D39" s="105">
        <v>27</v>
      </c>
      <c r="E39" s="105"/>
      <c r="F39" s="105">
        <v>30</v>
      </c>
      <c r="G39" s="105">
        <v>27</v>
      </c>
      <c r="H39" s="105"/>
      <c r="I39" s="105">
        <f t="shared" si="1"/>
        <v>33</v>
      </c>
      <c r="J39" s="105">
        <v>10</v>
      </c>
      <c r="K39" s="105">
        <v>23</v>
      </c>
      <c r="L39" s="105"/>
      <c r="M39" s="105">
        <v>42</v>
      </c>
      <c r="N39" s="105">
        <v>27</v>
      </c>
      <c r="O39" s="105"/>
      <c r="P39" s="105">
        <f t="shared" si="2"/>
        <v>33</v>
      </c>
      <c r="Q39" s="105">
        <v>13</v>
      </c>
      <c r="R39" s="105">
        <v>20</v>
      </c>
      <c r="S39" s="105"/>
      <c r="T39" s="105">
        <v>38</v>
      </c>
      <c r="U39" s="105">
        <v>31</v>
      </c>
      <c r="V39" s="105"/>
      <c r="W39" s="105">
        <v>102</v>
      </c>
    </row>
    <row r="40" spans="1:23" ht="9.9499999999999993" customHeight="1" x14ac:dyDescent="0.2">
      <c r="A40" s="114" t="s">
        <v>117</v>
      </c>
      <c r="B40" s="100">
        <f t="shared" si="0"/>
        <v>28</v>
      </c>
      <c r="C40" s="100">
        <v>11</v>
      </c>
      <c r="D40" s="100">
        <v>17</v>
      </c>
      <c r="E40" s="100"/>
      <c r="F40" s="100">
        <v>31</v>
      </c>
      <c r="G40" s="100">
        <v>14</v>
      </c>
      <c r="H40" s="100"/>
      <c r="I40" s="100">
        <f t="shared" si="1"/>
        <v>25</v>
      </c>
      <c r="J40" s="100">
        <v>8</v>
      </c>
      <c r="K40" s="100">
        <v>17</v>
      </c>
      <c r="L40" s="100"/>
      <c r="M40" s="100">
        <v>34</v>
      </c>
      <c r="N40" s="100">
        <v>14</v>
      </c>
      <c r="O40" s="100"/>
      <c r="P40" s="100">
        <f t="shared" si="2"/>
        <v>23</v>
      </c>
      <c r="Q40" s="100">
        <v>7</v>
      </c>
      <c r="R40" s="100">
        <v>16</v>
      </c>
      <c r="S40" s="100"/>
      <c r="T40" s="100">
        <v>33</v>
      </c>
      <c r="U40" s="100">
        <v>17</v>
      </c>
      <c r="V40" s="100"/>
      <c r="W40" s="100">
        <v>73</v>
      </c>
    </row>
    <row r="41" spans="1:23" ht="9.9499999999999993" customHeight="1" x14ac:dyDescent="0.2">
      <c r="A41" s="114" t="s">
        <v>14</v>
      </c>
      <c r="B41" s="100">
        <f t="shared" si="0"/>
        <v>13</v>
      </c>
      <c r="C41" s="100">
        <v>7</v>
      </c>
      <c r="D41" s="100">
        <v>6</v>
      </c>
      <c r="E41" s="100"/>
      <c r="F41" s="100">
        <v>12</v>
      </c>
      <c r="G41" s="100">
        <v>7</v>
      </c>
      <c r="H41" s="100"/>
      <c r="I41" s="100">
        <f t="shared" si="1"/>
        <v>8</v>
      </c>
      <c r="J41" s="100">
        <v>3</v>
      </c>
      <c r="K41" s="100">
        <v>5</v>
      </c>
      <c r="L41" s="100"/>
      <c r="M41" s="100">
        <v>16</v>
      </c>
      <c r="N41" s="100">
        <v>8</v>
      </c>
      <c r="O41" s="100"/>
      <c r="P41" s="100">
        <f t="shared" si="2"/>
        <v>6</v>
      </c>
      <c r="Q41" s="100">
        <v>2</v>
      </c>
      <c r="R41" s="100">
        <v>4</v>
      </c>
      <c r="S41" s="100"/>
      <c r="T41" s="100">
        <v>14</v>
      </c>
      <c r="U41" s="100">
        <v>12</v>
      </c>
      <c r="V41" s="100"/>
      <c r="W41" s="100">
        <v>32</v>
      </c>
    </row>
    <row r="42" spans="1:23" ht="9.9499999999999993" customHeight="1" x14ac:dyDescent="0.2">
      <c r="A42" s="100" t="s">
        <v>116</v>
      </c>
      <c r="B42" s="100">
        <f t="shared" si="0"/>
        <v>13</v>
      </c>
      <c r="C42" s="100">
        <v>5</v>
      </c>
      <c r="D42" s="100">
        <v>8</v>
      </c>
      <c r="E42" s="100"/>
      <c r="F42" s="100">
        <v>3</v>
      </c>
      <c r="G42" s="100">
        <v>4</v>
      </c>
      <c r="H42" s="100"/>
      <c r="I42" s="100">
        <f t="shared" si="1"/>
        <v>13</v>
      </c>
      <c r="J42" s="100">
        <v>4</v>
      </c>
      <c r="K42" s="100">
        <v>9</v>
      </c>
      <c r="L42" s="100"/>
      <c r="M42" s="100">
        <v>4</v>
      </c>
      <c r="N42" s="100">
        <v>3</v>
      </c>
      <c r="O42" s="100"/>
      <c r="P42" s="100">
        <f t="shared" si="2"/>
        <v>8</v>
      </c>
      <c r="Q42" s="100">
        <v>5</v>
      </c>
      <c r="R42" s="100">
        <v>3</v>
      </c>
      <c r="S42" s="100"/>
      <c r="T42" s="100">
        <v>6</v>
      </c>
      <c r="U42" s="100">
        <v>6</v>
      </c>
      <c r="V42" s="100"/>
      <c r="W42" s="100">
        <v>20</v>
      </c>
    </row>
    <row r="43" spans="1:23" ht="9.9499999999999993" customHeight="1" x14ac:dyDescent="0.2">
      <c r="A43" s="100" t="s">
        <v>16</v>
      </c>
      <c r="B43" s="100">
        <f t="shared" si="0"/>
        <v>155</v>
      </c>
      <c r="C43" s="100">
        <v>40</v>
      </c>
      <c r="D43" s="100">
        <v>115</v>
      </c>
      <c r="E43" s="100"/>
      <c r="F43" s="100">
        <v>185</v>
      </c>
      <c r="G43" s="100">
        <v>133</v>
      </c>
      <c r="H43" s="100"/>
      <c r="I43" s="100">
        <f t="shared" si="1"/>
        <v>127</v>
      </c>
      <c r="J43" s="100">
        <v>32</v>
      </c>
      <c r="K43" s="100">
        <v>95</v>
      </c>
      <c r="L43" s="100"/>
      <c r="M43" s="100">
        <v>202</v>
      </c>
      <c r="N43" s="100">
        <v>144</v>
      </c>
      <c r="O43" s="100"/>
      <c r="P43" s="100">
        <f t="shared" si="2"/>
        <v>127</v>
      </c>
      <c r="Q43" s="100">
        <v>28</v>
      </c>
      <c r="R43" s="100">
        <v>99</v>
      </c>
      <c r="S43" s="100"/>
      <c r="T43" s="100">
        <v>192</v>
      </c>
      <c r="U43" s="100">
        <v>154</v>
      </c>
      <c r="V43" s="100"/>
      <c r="W43" s="100">
        <v>473</v>
      </c>
    </row>
    <row r="44" spans="1:23" ht="9.9499999999999993" customHeight="1" x14ac:dyDescent="0.2">
      <c r="A44" s="100" t="s">
        <v>17</v>
      </c>
      <c r="B44" s="100">
        <f t="shared" si="0"/>
        <v>60</v>
      </c>
      <c r="C44" s="100">
        <v>30</v>
      </c>
      <c r="D44" s="100">
        <v>30</v>
      </c>
      <c r="E44" s="100"/>
      <c r="F44" s="100">
        <v>30</v>
      </c>
      <c r="G44" s="100">
        <v>19</v>
      </c>
      <c r="H44" s="100"/>
      <c r="I44" s="100">
        <f t="shared" si="1"/>
        <v>46</v>
      </c>
      <c r="J44" s="100">
        <v>18</v>
      </c>
      <c r="K44" s="100">
        <v>28</v>
      </c>
      <c r="L44" s="100"/>
      <c r="M44" s="100">
        <v>42</v>
      </c>
      <c r="N44" s="100">
        <v>21</v>
      </c>
      <c r="O44" s="100"/>
      <c r="P44" s="100">
        <f t="shared" si="2"/>
        <v>44</v>
      </c>
      <c r="Q44" s="100">
        <v>18</v>
      </c>
      <c r="R44" s="100">
        <v>26</v>
      </c>
      <c r="S44" s="100"/>
      <c r="T44" s="100">
        <v>40</v>
      </c>
      <c r="U44" s="100">
        <v>25</v>
      </c>
      <c r="V44" s="100"/>
      <c r="W44" s="100">
        <v>109</v>
      </c>
    </row>
    <row r="45" spans="1:23" ht="9.9499999999999993" customHeight="1" x14ac:dyDescent="0.2">
      <c r="A45" s="100" t="s">
        <v>18</v>
      </c>
      <c r="B45" s="100">
        <f t="shared" si="0"/>
        <v>89</v>
      </c>
      <c r="C45" s="100">
        <v>34</v>
      </c>
      <c r="D45" s="100">
        <v>55</v>
      </c>
      <c r="E45" s="100"/>
      <c r="F45" s="100">
        <v>61</v>
      </c>
      <c r="G45" s="100">
        <v>25</v>
      </c>
      <c r="H45" s="100"/>
      <c r="I45" s="100">
        <f t="shared" si="1"/>
        <v>74</v>
      </c>
      <c r="J45" s="100">
        <v>17</v>
      </c>
      <c r="K45" s="100">
        <v>57</v>
      </c>
      <c r="L45" s="100"/>
      <c r="M45" s="100">
        <v>70</v>
      </c>
      <c r="N45" s="100">
        <v>31</v>
      </c>
      <c r="O45" s="100"/>
      <c r="P45" s="100">
        <f t="shared" si="2"/>
        <v>67</v>
      </c>
      <c r="Q45" s="100">
        <v>28</v>
      </c>
      <c r="R45" s="100">
        <v>39</v>
      </c>
      <c r="S45" s="100"/>
      <c r="T45" s="100">
        <v>72</v>
      </c>
      <c r="U45" s="100">
        <v>36</v>
      </c>
      <c r="V45" s="100"/>
      <c r="W45" s="100">
        <v>175</v>
      </c>
    </row>
    <row r="46" spans="1:23" ht="9.9499999999999993" customHeight="1" x14ac:dyDescent="0.2">
      <c r="A46" s="100"/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</row>
    <row r="47" spans="1:23" s="79" customFormat="1" ht="9.9499999999999993" customHeight="1" x14ac:dyDescent="0.2">
      <c r="A47" s="129" t="s">
        <v>87</v>
      </c>
      <c r="B47" s="129">
        <f>B48+B49+B50+B54+B55+B56+B57+B58+B59</f>
        <v>735</v>
      </c>
      <c r="C47" s="129">
        <f t="shared" ref="C47:U47" si="5">C48+C49+C50+C54+C55+C56+C57+C58+C59</f>
        <v>278</v>
      </c>
      <c r="D47" s="129">
        <f t="shared" si="5"/>
        <v>457</v>
      </c>
      <c r="E47" s="129"/>
      <c r="F47" s="129">
        <f t="shared" si="5"/>
        <v>920</v>
      </c>
      <c r="G47" s="129">
        <f t="shared" si="5"/>
        <v>857</v>
      </c>
      <c r="H47" s="129"/>
      <c r="I47" s="129">
        <f t="shared" si="5"/>
        <v>643</v>
      </c>
      <c r="J47" s="129">
        <f t="shared" si="5"/>
        <v>212</v>
      </c>
      <c r="K47" s="129">
        <f t="shared" si="5"/>
        <v>431</v>
      </c>
      <c r="L47" s="129"/>
      <c r="M47" s="129">
        <f t="shared" si="5"/>
        <v>982</v>
      </c>
      <c r="N47" s="129">
        <f t="shared" si="5"/>
        <v>887</v>
      </c>
      <c r="O47" s="129"/>
      <c r="P47" s="129">
        <f t="shared" si="5"/>
        <v>627</v>
      </c>
      <c r="Q47" s="129">
        <f t="shared" si="5"/>
        <v>221</v>
      </c>
      <c r="R47" s="129">
        <f t="shared" si="5"/>
        <v>406</v>
      </c>
      <c r="S47" s="129"/>
      <c r="T47" s="129">
        <f t="shared" si="5"/>
        <v>959</v>
      </c>
      <c r="U47" s="129">
        <f t="shared" si="5"/>
        <v>926</v>
      </c>
      <c r="V47" s="129"/>
      <c r="W47" s="129">
        <v>2512</v>
      </c>
    </row>
    <row r="48" spans="1:23" ht="9.9499999999999993" customHeight="1" x14ac:dyDescent="0.2">
      <c r="A48" s="100" t="s">
        <v>151</v>
      </c>
      <c r="B48" s="100">
        <f t="shared" si="0"/>
        <v>4</v>
      </c>
      <c r="C48" s="100">
        <v>0</v>
      </c>
      <c r="D48" s="100">
        <v>4</v>
      </c>
      <c r="E48" s="100"/>
      <c r="F48" s="100">
        <v>4</v>
      </c>
      <c r="G48" s="100">
        <v>4</v>
      </c>
      <c r="H48" s="100"/>
      <c r="I48" s="100">
        <f t="shared" si="1"/>
        <v>4</v>
      </c>
      <c r="J48" s="100">
        <v>2</v>
      </c>
      <c r="K48" s="100">
        <v>2</v>
      </c>
      <c r="L48" s="100"/>
      <c r="M48" s="100">
        <v>4</v>
      </c>
      <c r="N48" s="100">
        <v>4</v>
      </c>
      <c r="O48" s="100"/>
      <c r="P48" s="100">
        <f t="shared" si="2"/>
        <v>4</v>
      </c>
      <c r="Q48" s="100">
        <v>2</v>
      </c>
      <c r="R48" s="100">
        <v>2</v>
      </c>
      <c r="S48" s="100"/>
      <c r="T48" s="100">
        <v>3</v>
      </c>
      <c r="U48" s="100">
        <v>5</v>
      </c>
      <c r="V48" s="100"/>
      <c r="W48" s="100">
        <v>12</v>
      </c>
    </row>
    <row r="49" spans="1:23" ht="9.9499999999999993" customHeight="1" x14ac:dyDescent="0.2">
      <c r="A49" s="100" t="s">
        <v>159</v>
      </c>
      <c r="B49" s="100">
        <f t="shared" si="0"/>
        <v>7</v>
      </c>
      <c r="C49" s="100">
        <v>2</v>
      </c>
      <c r="D49" s="100">
        <v>5</v>
      </c>
      <c r="E49" s="100"/>
      <c r="F49" s="100">
        <v>7</v>
      </c>
      <c r="G49" s="100">
        <v>10</v>
      </c>
      <c r="H49" s="100"/>
      <c r="I49" s="100">
        <f t="shared" si="1"/>
        <v>6</v>
      </c>
      <c r="J49" s="100">
        <v>2</v>
      </c>
      <c r="K49" s="100">
        <v>4</v>
      </c>
      <c r="L49" s="100"/>
      <c r="M49" s="100">
        <v>8</v>
      </c>
      <c r="N49" s="100">
        <v>10</v>
      </c>
      <c r="O49" s="100"/>
      <c r="P49" s="100">
        <f t="shared" si="2"/>
        <v>8</v>
      </c>
      <c r="Q49" s="100">
        <v>3</v>
      </c>
      <c r="R49" s="100">
        <v>5</v>
      </c>
      <c r="S49" s="100"/>
      <c r="T49" s="100">
        <v>7</v>
      </c>
      <c r="U49" s="100">
        <v>9</v>
      </c>
      <c r="V49" s="100"/>
      <c r="W49" s="100">
        <v>24</v>
      </c>
    </row>
    <row r="50" spans="1:23" ht="9.9499999999999993" customHeight="1" x14ac:dyDescent="0.2">
      <c r="A50" s="100" t="s">
        <v>115</v>
      </c>
      <c r="B50" s="100">
        <f t="shared" si="0"/>
        <v>438</v>
      </c>
      <c r="C50" s="100">
        <v>156</v>
      </c>
      <c r="D50" s="100">
        <v>282</v>
      </c>
      <c r="E50" s="100"/>
      <c r="F50" s="100">
        <v>606</v>
      </c>
      <c r="G50" s="100">
        <v>562</v>
      </c>
      <c r="H50" s="100"/>
      <c r="I50" s="100">
        <f t="shared" si="1"/>
        <v>380</v>
      </c>
      <c r="J50" s="100">
        <v>120</v>
      </c>
      <c r="K50" s="100">
        <v>260</v>
      </c>
      <c r="L50" s="100"/>
      <c r="M50" s="100">
        <v>648</v>
      </c>
      <c r="N50" s="100">
        <v>578</v>
      </c>
      <c r="O50" s="100"/>
      <c r="P50" s="100">
        <f t="shared" si="2"/>
        <v>371</v>
      </c>
      <c r="Q50" s="100">
        <v>129</v>
      </c>
      <c r="R50" s="100">
        <v>242</v>
      </c>
      <c r="S50" s="100"/>
      <c r="T50" s="100">
        <v>633</v>
      </c>
      <c r="U50" s="100">
        <v>602</v>
      </c>
      <c r="V50" s="100"/>
      <c r="W50" s="100">
        <v>1606</v>
      </c>
    </row>
    <row r="51" spans="1:23" ht="9.9499999999999993" customHeight="1" x14ac:dyDescent="0.2">
      <c r="A51" s="131" t="s">
        <v>21</v>
      </c>
      <c r="B51" s="105">
        <f t="shared" si="0"/>
        <v>266</v>
      </c>
      <c r="C51" s="105">
        <v>82</v>
      </c>
      <c r="D51" s="105">
        <v>184</v>
      </c>
      <c r="E51" s="105"/>
      <c r="F51" s="105">
        <v>424</v>
      </c>
      <c r="G51" s="105">
        <v>421</v>
      </c>
      <c r="H51" s="105"/>
      <c r="I51" s="105">
        <f t="shared" si="1"/>
        <v>232</v>
      </c>
      <c r="J51" s="105">
        <v>65</v>
      </c>
      <c r="K51" s="105">
        <v>167</v>
      </c>
      <c r="L51" s="105"/>
      <c r="M51" s="105">
        <v>447</v>
      </c>
      <c r="N51" s="105">
        <v>432</v>
      </c>
      <c r="O51" s="105"/>
      <c r="P51" s="105">
        <f t="shared" si="2"/>
        <v>224</v>
      </c>
      <c r="Q51" s="105">
        <v>66</v>
      </c>
      <c r="R51" s="105">
        <v>158</v>
      </c>
      <c r="S51" s="105"/>
      <c r="T51" s="105">
        <v>436</v>
      </c>
      <c r="U51" s="105">
        <v>451</v>
      </c>
      <c r="V51" s="105"/>
      <c r="W51" s="105">
        <v>1111</v>
      </c>
    </row>
    <row r="52" spans="1:23" ht="9.9499999999999993" customHeight="1" x14ac:dyDescent="0.2">
      <c r="A52" s="131" t="s">
        <v>23</v>
      </c>
      <c r="B52" s="105">
        <f t="shared" si="0"/>
        <v>130</v>
      </c>
      <c r="C52" s="105">
        <v>55</v>
      </c>
      <c r="D52" s="105">
        <v>75</v>
      </c>
      <c r="E52" s="105"/>
      <c r="F52" s="105">
        <v>146</v>
      </c>
      <c r="G52" s="105">
        <v>92</v>
      </c>
      <c r="H52" s="105"/>
      <c r="I52" s="105">
        <f t="shared" si="1"/>
        <v>115</v>
      </c>
      <c r="J52" s="105">
        <v>39</v>
      </c>
      <c r="K52" s="105">
        <v>76</v>
      </c>
      <c r="L52" s="105"/>
      <c r="M52" s="105">
        <v>156</v>
      </c>
      <c r="N52" s="105">
        <v>97</v>
      </c>
      <c r="O52" s="105"/>
      <c r="P52" s="105">
        <f t="shared" si="2"/>
        <v>115</v>
      </c>
      <c r="Q52" s="105">
        <v>44</v>
      </c>
      <c r="R52" s="105">
        <v>71</v>
      </c>
      <c r="S52" s="105"/>
      <c r="T52" s="105">
        <v>154</v>
      </c>
      <c r="U52" s="105">
        <v>99</v>
      </c>
      <c r="V52" s="105"/>
      <c r="W52" s="105">
        <v>368</v>
      </c>
    </row>
    <row r="53" spans="1:23" ht="9.9499999999999993" customHeight="1" x14ac:dyDescent="0.2">
      <c r="A53" s="131" t="s">
        <v>22</v>
      </c>
      <c r="B53" s="105">
        <f t="shared" si="0"/>
        <v>42</v>
      </c>
      <c r="C53" s="105">
        <v>19</v>
      </c>
      <c r="D53" s="105">
        <v>23</v>
      </c>
      <c r="E53" s="105"/>
      <c r="F53" s="105">
        <v>36</v>
      </c>
      <c r="G53" s="105">
        <v>49</v>
      </c>
      <c r="H53" s="105"/>
      <c r="I53" s="105">
        <f t="shared" si="1"/>
        <v>33</v>
      </c>
      <c r="J53" s="105">
        <v>16</v>
      </c>
      <c r="K53" s="105">
        <v>17</v>
      </c>
      <c r="L53" s="105"/>
      <c r="M53" s="105">
        <v>45</v>
      </c>
      <c r="N53" s="105">
        <v>49</v>
      </c>
      <c r="O53" s="105"/>
      <c r="P53" s="105">
        <f t="shared" si="2"/>
        <v>32</v>
      </c>
      <c r="Q53" s="105">
        <v>19</v>
      </c>
      <c r="R53" s="105">
        <v>13</v>
      </c>
      <c r="S53" s="105"/>
      <c r="T53" s="105">
        <v>43</v>
      </c>
      <c r="U53" s="105">
        <v>52</v>
      </c>
      <c r="V53" s="105"/>
      <c r="W53" s="105">
        <v>127</v>
      </c>
    </row>
    <row r="54" spans="1:23" ht="9.9499999999999993" customHeight="1" x14ac:dyDescent="0.2">
      <c r="A54" s="114" t="s">
        <v>117</v>
      </c>
      <c r="B54" s="100">
        <f t="shared" si="0"/>
        <v>15</v>
      </c>
      <c r="C54" s="100">
        <v>4</v>
      </c>
      <c r="D54" s="100">
        <v>11</v>
      </c>
      <c r="E54" s="100"/>
      <c r="F54" s="100">
        <v>36</v>
      </c>
      <c r="G54" s="100">
        <v>27</v>
      </c>
      <c r="H54" s="100"/>
      <c r="I54" s="100">
        <f t="shared" si="1"/>
        <v>16</v>
      </c>
      <c r="J54" s="100">
        <v>4</v>
      </c>
      <c r="K54" s="100">
        <v>12</v>
      </c>
      <c r="L54" s="100"/>
      <c r="M54" s="100">
        <v>35</v>
      </c>
      <c r="N54" s="100">
        <v>27</v>
      </c>
      <c r="O54" s="100"/>
      <c r="P54" s="100">
        <f t="shared" si="2"/>
        <v>15</v>
      </c>
      <c r="Q54" s="100">
        <v>5</v>
      </c>
      <c r="R54" s="100">
        <v>10</v>
      </c>
      <c r="S54" s="100"/>
      <c r="T54" s="100">
        <v>36</v>
      </c>
      <c r="U54" s="100">
        <v>27</v>
      </c>
      <c r="V54" s="100"/>
      <c r="W54" s="100">
        <v>78</v>
      </c>
    </row>
    <row r="55" spans="1:23" ht="9.9499999999999993" customHeight="1" x14ac:dyDescent="0.2">
      <c r="A55" s="114" t="s">
        <v>14</v>
      </c>
      <c r="B55" s="100">
        <f t="shared" si="0"/>
        <v>21</v>
      </c>
      <c r="C55" s="100">
        <v>13</v>
      </c>
      <c r="D55" s="100">
        <v>8</v>
      </c>
      <c r="E55" s="100"/>
      <c r="F55" s="100">
        <v>6</v>
      </c>
      <c r="G55" s="100">
        <v>16</v>
      </c>
      <c r="H55" s="100"/>
      <c r="I55" s="100">
        <f t="shared" si="1"/>
        <v>20</v>
      </c>
      <c r="J55" s="100">
        <v>12</v>
      </c>
      <c r="K55" s="100">
        <v>8</v>
      </c>
      <c r="L55" s="100"/>
      <c r="M55" s="100">
        <v>6</v>
      </c>
      <c r="N55" s="100">
        <v>17</v>
      </c>
      <c r="O55" s="100"/>
      <c r="P55" s="100">
        <f t="shared" si="2"/>
        <v>20</v>
      </c>
      <c r="Q55" s="100">
        <v>10</v>
      </c>
      <c r="R55" s="100">
        <v>10</v>
      </c>
      <c r="S55" s="100"/>
      <c r="T55" s="100">
        <v>6</v>
      </c>
      <c r="U55" s="100">
        <v>17</v>
      </c>
      <c r="V55" s="100"/>
      <c r="W55" s="100">
        <v>43</v>
      </c>
    </row>
    <row r="56" spans="1:23" ht="9.9499999999999993" customHeight="1" x14ac:dyDescent="0.2">
      <c r="A56" s="100" t="s">
        <v>116</v>
      </c>
      <c r="B56" s="100">
        <f t="shared" si="0"/>
        <v>12</v>
      </c>
      <c r="C56" s="100">
        <v>5</v>
      </c>
      <c r="D56" s="100">
        <v>7</v>
      </c>
      <c r="E56" s="100"/>
      <c r="F56" s="100">
        <v>7</v>
      </c>
      <c r="G56" s="100"/>
      <c r="H56" s="100"/>
      <c r="I56" s="100">
        <f t="shared" si="1"/>
        <v>10</v>
      </c>
      <c r="J56" s="100">
        <v>4</v>
      </c>
      <c r="K56" s="100">
        <v>6</v>
      </c>
      <c r="L56" s="100"/>
      <c r="M56" s="100">
        <v>7</v>
      </c>
      <c r="N56" s="100">
        <v>2</v>
      </c>
      <c r="O56" s="100"/>
      <c r="P56" s="100">
        <f t="shared" si="2"/>
        <v>10</v>
      </c>
      <c r="Q56" s="100">
        <v>2</v>
      </c>
      <c r="R56" s="100">
        <v>8</v>
      </c>
      <c r="S56" s="100"/>
      <c r="T56" s="100">
        <v>9</v>
      </c>
      <c r="U56" s="100">
        <v>0</v>
      </c>
      <c r="V56" s="100"/>
      <c r="W56" s="100">
        <v>19</v>
      </c>
    </row>
    <row r="57" spans="1:23" ht="9.9499999999999993" customHeight="1" x14ac:dyDescent="0.2">
      <c r="A57" s="100" t="s">
        <v>16</v>
      </c>
      <c r="B57" s="100">
        <f t="shared" si="0"/>
        <v>151</v>
      </c>
      <c r="C57" s="100">
        <v>66</v>
      </c>
      <c r="D57" s="100">
        <v>85</v>
      </c>
      <c r="E57" s="100"/>
      <c r="F57" s="100">
        <v>180</v>
      </c>
      <c r="G57" s="100">
        <v>178</v>
      </c>
      <c r="H57" s="100"/>
      <c r="I57" s="100">
        <f t="shared" si="1"/>
        <v>134</v>
      </c>
      <c r="J57" s="100">
        <v>48</v>
      </c>
      <c r="K57" s="100">
        <v>86</v>
      </c>
      <c r="L57" s="100"/>
      <c r="M57" s="100">
        <v>191</v>
      </c>
      <c r="N57" s="100">
        <v>184</v>
      </c>
      <c r="O57" s="100"/>
      <c r="P57" s="100">
        <f t="shared" si="2"/>
        <v>132</v>
      </c>
      <c r="Q57" s="100">
        <v>49</v>
      </c>
      <c r="R57" s="100">
        <v>83</v>
      </c>
      <c r="S57" s="100"/>
      <c r="T57" s="100">
        <v>184</v>
      </c>
      <c r="U57" s="100">
        <v>193</v>
      </c>
      <c r="V57" s="100"/>
      <c r="W57" s="100">
        <v>509</v>
      </c>
    </row>
    <row r="58" spans="1:23" ht="9.9499999999999993" customHeight="1" x14ac:dyDescent="0.2">
      <c r="A58" s="100" t="s">
        <v>17</v>
      </c>
      <c r="B58" s="100">
        <f t="shared" si="0"/>
        <v>43</v>
      </c>
      <c r="C58" s="100">
        <v>19</v>
      </c>
      <c r="D58" s="100">
        <v>24</v>
      </c>
      <c r="E58" s="100"/>
      <c r="F58" s="100">
        <v>26</v>
      </c>
      <c r="G58" s="100">
        <v>25</v>
      </c>
      <c r="H58" s="100"/>
      <c r="I58" s="100">
        <f t="shared" si="1"/>
        <v>35</v>
      </c>
      <c r="J58" s="100">
        <v>9</v>
      </c>
      <c r="K58" s="100">
        <v>26</v>
      </c>
      <c r="L58" s="100"/>
      <c r="M58" s="100">
        <v>31</v>
      </c>
      <c r="N58" s="100">
        <v>28</v>
      </c>
      <c r="O58" s="100"/>
      <c r="P58" s="100">
        <f t="shared" si="2"/>
        <v>34</v>
      </c>
      <c r="Q58" s="100">
        <v>11</v>
      </c>
      <c r="R58" s="100">
        <v>23</v>
      </c>
      <c r="S58" s="100"/>
      <c r="T58" s="100">
        <v>29</v>
      </c>
      <c r="U58" s="100">
        <v>31</v>
      </c>
      <c r="V58" s="100"/>
      <c r="W58" s="100">
        <v>94</v>
      </c>
    </row>
    <row r="59" spans="1:23" ht="9.9499999999999993" customHeight="1" x14ac:dyDescent="0.2">
      <c r="A59" s="100" t="s">
        <v>18</v>
      </c>
      <c r="B59" s="100">
        <f t="shared" si="0"/>
        <v>44</v>
      </c>
      <c r="C59" s="100">
        <v>13</v>
      </c>
      <c r="D59" s="100">
        <v>31</v>
      </c>
      <c r="E59" s="100"/>
      <c r="F59" s="100">
        <v>48</v>
      </c>
      <c r="G59" s="100">
        <v>35</v>
      </c>
      <c r="H59" s="100"/>
      <c r="I59" s="100">
        <f t="shared" si="1"/>
        <v>38</v>
      </c>
      <c r="J59" s="100">
        <v>11</v>
      </c>
      <c r="K59" s="100">
        <v>27</v>
      </c>
      <c r="L59" s="100"/>
      <c r="M59" s="100">
        <v>52</v>
      </c>
      <c r="N59" s="100">
        <v>37</v>
      </c>
      <c r="O59" s="100"/>
      <c r="P59" s="100">
        <f t="shared" si="2"/>
        <v>33</v>
      </c>
      <c r="Q59" s="100">
        <v>10</v>
      </c>
      <c r="R59" s="100">
        <v>23</v>
      </c>
      <c r="S59" s="100"/>
      <c r="T59" s="100">
        <v>52</v>
      </c>
      <c r="U59" s="100">
        <v>42</v>
      </c>
      <c r="V59" s="100"/>
      <c r="W59" s="100">
        <v>127</v>
      </c>
    </row>
    <row r="60" spans="1:23" ht="9.9499999999999993" customHeight="1" x14ac:dyDescent="0.2">
      <c r="A60" s="100"/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</row>
    <row r="61" spans="1:23" s="79" customFormat="1" ht="9.9499999999999993" customHeight="1" x14ac:dyDescent="0.2">
      <c r="A61" s="129" t="s">
        <v>88</v>
      </c>
      <c r="B61" s="129">
        <f>B62+B63+B64+B68+B69+B70+B71+B72+B73</f>
        <v>369</v>
      </c>
      <c r="C61" s="129">
        <f t="shared" ref="C61:U61" si="6">C62+C63+C64+C68+C69+C70+C71+C72+C73</f>
        <v>149</v>
      </c>
      <c r="D61" s="129">
        <f t="shared" si="6"/>
        <v>220</v>
      </c>
      <c r="E61" s="129"/>
      <c r="F61" s="129">
        <f t="shared" si="6"/>
        <v>509</v>
      </c>
      <c r="G61" s="129">
        <f t="shared" si="6"/>
        <v>411</v>
      </c>
      <c r="H61" s="129"/>
      <c r="I61" s="129">
        <f t="shared" si="6"/>
        <v>309</v>
      </c>
      <c r="J61" s="129">
        <f t="shared" si="6"/>
        <v>113</v>
      </c>
      <c r="K61" s="129">
        <f t="shared" si="6"/>
        <v>196</v>
      </c>
      <c r="L61" s="129"/>
      <c r="M61" s="129">
        <f t="shared" si="6"/>
        <v>549</v>
      </c>
      <c r="N61" s="129">
        <f t="shared" si="6"/>
        <v>431</v>
      </c>
      <c r="O61" s="129"/>
      <c r="P61" s="129">
        <f t="shared" si="6"/>
        <v>297</v>
      </c>
      <c r="Q61" s="129">
        <f t="shared" si="6"/>
        <v>108</v>
      </c>
      <c r="R61" s="129">
        <f t="shared" si="6"/>
        <v>189</v>
      </c>
      <c r="S61" s="129"/>
      <c r="T61" s="129">
        <f t="shared" si="6"/>
        <v>540</v>
      </c>
      <c r="U61" s="129">
        <f t="shared" si="6"/>
        <v>452</v>
      </c>
      <c r="V61" s="129"/>
      <c r="W61" s="129">
        <v>1289</v>
      </c>
    </row>
    <row r="62" spans="1:23" ht="9.9499999999999993" customHeight="1" x14ac:dyDescent="0.2">
      <c r="A62" s="100" t="s">
        <v>151</v>
      </c>
      <c r="B62" s="100">
        <f t="shared" si="0"/>
        <v>2</v>
      </c>
      <c r="C62" s="100">
        <v>1</v>
      </c>
      <c r="D62" s="100">
        <v>1</v>
      </c>
      <c r="E62" s="100"/>
      <c r="F62" s="100">
        <v>1</v>
      </c>
      <c r="G62" s="100">
        <v>1</v>
      </c>
      <c r="H62" s="100"/>
      <c r="I62" s="100">
        <f t="shared" si="1"/>
        <v>1</v>
      </c>
      <c r="J62" s="100">
        <v>0</v>
      </c>
      <c r="K62" s="100">
        <v>1</v>
      </c>
      <c r="L62" s="100"/>
      <c r="M62" s="100">
        <v>2</v>
      </c>
      <c r="N62" s="100">
        <v>1</v>
      </c>
      <c r="O62" s="100"/>
      <c r="P62" s="100">
        <f t="shared" si="2"/>
        <v>1</v>
      </c>
      <c r="Q62" s="100">
        <v>0</v>
      </c>
      <c r="R62" s="100">
        <v>1</v>
      </c>
      <c r="S62" s="100"/>
      <c r="T62" s="100">
        <v>2</v>
      </c>
      <c r="U62" s="100">
        <v>1</v>
      </c>
      <c r="V62" s="100"/>
      <c r="W62" s="100">
        <v>4</v>
      </c>
    </row>
    <row r="63" spans="1:23" ht="9.9499999999999993" customHeight="1" x14ac:dyDescent="0.2">
      <c r="A63" s="100" t="s">
        <v>159</v>
      </c>
      <c r="B63" s="100">
        <f t="shared" si="0"/>
        <v>6</v>
      </c>
      <c r="C63" s="100">
        <v>3</v>
      </c>
      <c r="D63" s="100">
        <v>3</v>
      </c>
      <c r="E63" s="100"/>
      <c r="F63" s="100">
        <v>3</v>
      </c>
      <c r="G63" s="100">
        <v>5</v>
      </c>
      <c r="H63" s="100"/>
      <c r="I63" s="100">
        <f t="shared" si="1"/>
        <v>5</v>
      </c>
      <c r="J63" s="100">
        <v>2</v>
      </c>
      <c r="K63" s="100">
        <v>3</v>
      </c>
      <c r="L63" s="100"/>
      <c r="M63" s="100">
        <v>4</v>
      </c>
      <c r="N63" s="100">
        <v>5</v>
      </c>
      <c r="O63" s="100"/>
      <c r="P63" s="100">
        <f t="shared" si="2"/>
        <v>5</v>
      </c>
      <c r="Q63" s="100">
        <v>3</v>
      </c>
      <c r="R63" s="100">
        <v>2</v>
      </c>
      <c r="S63" s="100"/>
      <c r="T63" s="100">
        <v>5</v>
      </c>
      <c r="U63" s="100">
        <v>4</v>
      </c>
      <c r="V63" s="100"/>
      <c r="W63" s="100">
        <v>14</v>
      </c>
    </row>
    <row r="64" spans="1:23" ht="9.9499999999999993" customHeight="1" x14ac:dyDescent="0.2">
      <c r="A64" s="100" t="s">
        <v>115</v>
      </c>
      <c r="B64" s="100">
        <f t="shared" si="0"/>
        <v>202</v>
      </c>
      <c r="C64" s="100">
        <v>75</v>
      </c>
      <c r="D64" s="100">
        <v>127</v>
      </c>
      <c r="E64" s="100"/>
      <c r="F64" s="100">
        <v>278</v>
      </c>
      <c r="G64" s="100">
        <v>258</v>
      </c>
      <c r="H64" s="100"/>
      <c r="I64" s="100">
        <f t="shared" si="1"/>
        <v>166</v>
      </c>
      <c r="J64" s="100">
        <v>55</v>
      </c>
      <c r="K64" s="100">
        <v>111</v>
      </c>
      <c r="L64" s="100"/>
      <c r="M64" s="100">
        <v>294</v>
      </c>
      <c r="N64" s="100">
        <v>278</v>
      </c>
      <c r="O64" s="100"/>
      <c r="P64" s="100">
        <f t="shared" si="2"/>
        <v>167</v>
      </c>
      <c r="Q64" s="100">
        <v>56</v>
      </c>
      <c r="R64" s="100">
        <v>111</v>
      </c>
      <c r="S64" s="100"/>
      <c r="T64" s="100">
        <v>285</v>
      </c>
      <c r="U64" s="100">
        <v>286</v>
      </c>
      <c r="V64" s="100"/>
      <c r="W64" s="100">
        <v>738</v>
      </c>
    </row>
    <row r="65" spans="1:23" ht="9.9499999999999993" customHeight="1" x14ac:dyDescent="0.2">
      <c r="A65" s="131" t="s">
        <v>21</v>
      </c>
      <c r="B65" s="105">
        <f t="shared" si="0"/>
        <v>113</v>
      </c>
      <c r="C65" s="105">
        <v>36</v>
      </c>
      <c r="D65" s="105">
        <v>77</v>
      </c>
      <c r="E65" s="105"/>
      <c r="F65" s="105">
        <v>206</v>
      </c>
      <c r="G65" s="105">
        <v>185</v>
      </c>
      <c r="H65" s="105"/>
      <c r="I65" s="105">
        <f t="shared" si="1"/>
        <v>92</v>
      </c>
      <c r="J65" s="105">
        <v>22</v>
      </c>
      <c r="K65" s="105">
        <v>70</v>
      </c>
      <c r="L65" s="105"/>
      <c r="M65" s="105">
        <v>211</v>
      </c>
      <c r="N65" s="105">
        <v>201</v>
      </c>
      <c r="O65" s="105"/>
      <c r="P65" s="105">
        <f t="shared" si="2"/>
        <v>91</v>
      </c>
      <c r="Q65" s="105">
        <v>24</v>
      </c>
      <c r="R65" s="105">
        <v>67</v>
      </c>
      <c r="S65" s="105"/>
      <c r="T65" s="105">
        <v>212</v>
      </c>
      <c r="U65" s="105">
        <v>201</v>
      </c>
      <c r="V65" s="105"/>
      <c r="W65" s="105">
        <v>504</v>
      </c>
    </row>
    <row r="66" spans="1:23" ht="9.9499999999999993" customHeight="1" x14ac:dyDescent="0.2">
      <c r="A66" s="131" t="s">
        <v>23</v>
      </c>
      <c r="B66" s="105">
        <f t="shared" ref="B66:B87" si="7">C66+D66</f>
        <v>64</v>
      </c>
      <c r="C66" s="105">
        <v>28</v>
      </c>
      <c r="D66" s="105">
        <v>36</v>
      </c>
      <c r="E66" s="105"/>
      <c r="F66" s="105">
        <v>55</v>
      </c>
      <c r="G66" s="105">
        <v>49</v>
      </c>
      <c r="H66" s="105"/>
      <c r="I66" s="105">
        <f t="shared" ref="I66:I87" si="8">J66+K66</f>
        <v>56</v>
      </c>
      <c r="J66" s="105">
        <v>25</v>
      </c>
      <c r="K66" s="105">
        <v>31</v>
      </c>
      <c r="L66" s="105"/>
      <c r="M66" s="105">
        <v>61</v>
      </c>
      <c r="N66" s="105">
        <v>51</v>
      </c>
      <c r="O66" s="105"/>
      <c r="P66" s="105">
        <f t="shared" ref="P66:P87" si="9">Q66+R66</f>
        <v>56</v>
      </c>
      <c r="Q66" s="105">
        <v>22</v>
      </c>
      <c r="R66" s="105">
        <v>34</v>
      </c>
      <c r="S66" s="105"/>
      <c r="T66" s="105">
        <v>54</v>
      </c>
      <c r="U66" s="105">
        <v>58</v>
      </c>
      <c r="V66" s="105"/>
      <c r="W66" s="105">
        <v>168</v>
      </c>
    </row>
    <row r="67" spans="1:23" ht="9.9499999999999993" customHeight="1" x14ac:dyDescent="0.2">
      <c r="A67" s="131" t="s">
        <v>22</v>
      </c>
      <c r="B67" s="105">
        <f t="shared" si="7"/>
        <v>25</v>
      </c>
      <c r="C67" s="105">
        <v>11</v>
      </c>
      <c r="D67" s="105">
        <v>14</v>
      </c>
      <c r="E67" s="105"/>
      <c r="F67" s="105">
        <v>17</v>
      </c>
      <c r="G67" s="105">
        <v>24</v>
      </c>
      <c r="H67" s="105"/>
      <c r="I67" s="105">
        <f t="shared" si="8"/>
        <v>18</v>
      </c>
      <c r="J67" s="105">
        <v>8</v>
      </c>
      <c r="K67" s="105">
        <v>10</v>
      </c>
      <c r="L67" s="105"/>
      <c r="M67" s="105">
        <v>22</v>
      </c>
      <c r="N67" s="105">
        <v>26</v>
      </c>
      <c r="O67" s="105"/>
      <c r="P67" s="105">
        <f t="shared" si="9"/>
        <v>20</v>
      </c>
      <c r="Q67" s="105">
        <v>10</v>
      </c>
      <c r="R67" s="105">
        <v>10</v>
      </c>
      <c r="S67" s="105"/>
      <c r="T67" s="105">
        <v>19</v>
      </c>
      <c r="U67" s="105">
        <v>27</v>
      </c>
      <c r="V67" s="105"/>
      <c r="W67" s="105">
        <v>66</v>
      </c>
    </row>
    <row r="68" spans="1:23" ht="9.9499999999999993" customHeight="1" x14ac:dyDescent="0.2">
      <c r="A68" s="114" t="s">
        <v>117</v>
      </c>
      <c r="B68" s="100">
        <f t="shared" si="7"/>
        <v>23</v>
      </c>
      <c r="C68" s="100">
        <v>7</v>
      </c>
      <c r="D68" s="100">
        <v>16</v>
      </c>
      <c r="E68" s="100"/>
      <c r="F68" s="100">
        <v>19</v>
      </c>
      <c r="G68" s="100">
        <v>19</v>
      </c>
      <c r="H68" s="100"/>
      <c r="I68" s="100">
        <f t="shared" si="8"/>
        <v>22</v>
      </c>
      <c r="J68" s="100">
        <v>6</v>
      </c>
      <c r="K68" s="100">
        <v>16</v>
      </c>
      <c r="L68" s="100"/>
      <c r="M68" s="100">
        <v>21</v>
      </c>
      <c r="N68" s="100">
        <v>18</v>
      </c>
      <c r="O68" s="100"/>
      <c r="P68" s="100">
        <f t="shared" si="9"/>
        <v>19</v>
      </c>
      <c r="Q68" s="100">
        <v>5</v>
      </c>
      <c r="R68" s="100">
        <v>14</v>
      </c>
      <c r="S68" s="100"/>
      <c r="T68" s="100">
        <v>22</v>
      </c>
      <c r="U68" s="100">
        <v>20</v>
      </c>
      <c r="V68" s="100"/>
      <c r="W68" s="100">
        <v>61</v>
      </c>
    </row>
    <row r="69" spans="1:23" ht="9.9499999999999993" customHeight="1" x14ac:dyDescent="0.2">
      <c r="A69" s="114" t="s">
        <v>14</v>
      </c>
      <c r="B69" s="100">
        <f t="shared" si="7"/>
        <v>10</v>
      </c>
      <c r="C69" s="100">
        <v>3</v>
      </c>
      <c r="D69" s="100">
        <v>7</v>
      </c>
      <c r="E69" s="100"/>
      <c r="F69" s="100">
        <v>6</v>
      </c>
      <c r="G69" s="100">
        <v>7</v>
      </c>
      <c r="H69" s="100"/>
      <c r="I69" s="100">
        <f t="shared" si="8"/>
        <v>10</v>
      </c>
      <c r="J69" s="100">
        <v>1</v>
      </c>
      <c r="K69" s="100">
        <v>9</v>
      </c>
      <c r="L69" s="100"/>
      <c r="M69" s="100">
        <v>6</v>
      </c>
      <c r="N69" s="100">
        <v>7</v>
      </c>
      <c r="O69" s="100"/>
      <c r="P69" s="100">
        <f t="shared" si="9"/>
        <v>6</v>
      </c>
      <c r="Q69" s="100">
        <v>1</v>
      </c>
      <c r="R69" s="100">
        <v>5</v>
      </c>
      <c r="S69" s="100"/>
      <c r="T69" s="100">
        <v>10</v>
      </c>
      <c r="U69" s="100">
        <v>7</v>
      </c>
      <c r="V69" s="100"/>
      <c r="W69" s="100">
        <v>23</v>
      </c>
    </row>
    <row r="70" spans="1:23" ht="9.9499999999999993" customHeight="1" x14ac:dyDescent="0.2">
      <c r="A70" s="100" t="s">
        <v>116</v>
      </c>
      <c r="B70" s="100">
        <f t="shared" si="7"/>
        <v>1</v>
      </c>
      <c r="C70" s="100">
        <v>1</v>
      </c>
      <c r="D70" s="100">
        <v>0</v>
      </c>
      <c r="E70" s="100"/>
      <c r="F70" s="100">
        <v>2</v>
      </c>
      <c r="G70" s="100">
        <v>2</v>
      </c>
      <c r="H70" s="100"/>
      <c r="I70" s="100">
        <f t="shared" si="8"/>
        <v>2</v>
      </c>
      <c r="J70" s="100">
        <v>2</v>
      </c>
      <c r="K70" s="100">
        <v>0</v>
      </c>
      <c r="L70" s="100"/>
      <c r="M70" s="100">
        <v>2</v>
      </c>
      <c r="N70" s="100">
        <v>1</v>
      </c>
      <c r="O70" s="100"/>
      <c r="P70" s="100">
        <f t="shared" si="9"/>
        <v>1</v>
      </c>
      <c r="Q70" s="100">
        <v>1</v>
      </c>
      <c r="R70" s="100">
        <v>0</v>
      </c>
      <c r="S70" s="100"/>
      <c r="T70" s="100">
        <v>2</v>
      </c>
      <c r="U70" s="100">
        <v>2</v>
      </c>
      <c r="V70" s="100"/>
      <c r="W70" s="100">
        <v>5</v>
      </c>
    </row>
    <row r="71" spans="1:23" ht="9.9499999999999993" customHeight="1" x14ac:dyDescent="0.2">
      <c r="A71" s="100" t="s">
        <v>16</v>
      </c>
      <c r="B71" s="100">
        <f t="shared" si="7"/>
        <v>71</v>
      </c>
      <c r="C71" s="100">
        <v>30</v>
      </c>
      <c r="D71" s="100">
        <v>41</v>
      </c>
      <c r="E71" s="100"/>
      <c r="F71" s="100">
        <v>134</v>
      </c>
      <c r="G71" s="100">
        <v>78</v>
      </c>
      <c r="H71" s="100"/>
      <c r="I71" s="100">
        <f t="shared" si="8"/>
        <v>60</v>
      </c>
      <c r="J71" s="100">
        <v>26</v>
      </c>
      <c r="K71" s="100">
        <v>34</v>
      </c>
      <c r="L71" s="100"/>
      <c r="M71" s="100">
        <v>143</v>
      </c>
      <c r="N71" s="100">
        <v>80</v>
      </c>
      <c r="O71" s="100"/>
      <c r="P71" s="100">
        <f t="shared" si="9"/>
        <v>59</v>
      </c>
      <c r="Q71" s="100">
        <v>22</v>
      </c>
      <c r="R71" s="100">
        <v>37</v>
      </c>
      <c r="S71" s="100"/>
      <c r="T71" s="100">
        <v>138</v>
      </c>
      <c r="U71" s="100">
        <v>86</v>
      </c>
      <c r="V71" s="100"/>
      <c r="W71" s="100">
        <v>283</v>
      </c>
    </row>
    <row r="72" spans="1:23" ht="9.9499999999999993" customHeight="1" x14ac:dyDescent="0.2">
      <c r="A72" s="100" t="s">
        <v>17</v>
      </c>
      <c r="B72" s="100">
        <f t="shared" si="7"/>
        <v>34</v>
      </c>
      <c r="C72" s="100">
        <v>18</v>
      </c>
      <c r="D72" s="100">
        <v>16</v>
      </c>
      <c r="E72" s="100"/>
      <c r="F72" s="100">
        <v>31</v>
      </c>
      <c r="G72" s="100">
        <v>25</v>
      </c>
      <c r="H72" s="100"/>
      <c r="I72" s="100">
        <f t="shared" si="8"/>
        <v>27</v>
      </c>
      <c r="J72" s="100">
        <v>15</v>
      </c>
      <c r="K72" s="100">
        <v>12</v>
      </c>
      <c r="L72" s="100"/>
      <c r="M72" s="100">
        <v>39</v>
      </c>
      <c r="N72" s="100">
        <v>24</v>
      </c>
      <c r="O72" s="100"/>
      <c r="P72" s="100">
        <f t="shared" si="9"/>
        <v>25</v>
      </c>
      <c r="Q72" s="100">
        <v>14</v>
      </c>
      <c r="R72" s="100">
        <v>11</v>
      </c>
      <c r="S72" s="100"/>
      <c r="T72" s="100">
        <v>39</v>
      </c>
      <c r="U72" s="100">
        <v>26</v>
      </c>
      <c r="V72" s="100"/>
      <c r="W72" s="100">
        <v>90</v>
      </c>
    </row>
    <row r="73" spans="1:23" ht="9.9499999999999993" customHeight="1" x14ac:dyDescent="0.2">
      <c r="A73" s="100" t="s">
        <v>18</v>
      </c>
      <c r="B73" s="100">
        <f t="shared" si="7"/>
        <v>20</v>
      </c>
      <c r="C73" s="100">
        <v>11</v>
      </c>
      <c r="D73" s="100">
        <v>9</v>
      </c>
      <c r="E73" s="100"/>
      <c r="F73" s="100">
        <v>35</v>
      </c>
      <c r="G73" s="100">
        <v>16</v>
      </c>
      <c r="H73" s="100"/>
      <c r="I73" s="100">
        <f t="shared" si="8"/>
        <v>16</v>
      </c>
      <c r="J73" s="100">
        <v>6</v>
      </c>
      <c r="K73" s="100">
        <v>10</v>
      </c>
      <c r="L73" s="100"/>
      <c r="M73" s="100">
        <v>38</v>
      </c>
      <c r="N73" s="100">
        <v>17</v>
      </c>
      <c r="O73" s="100"/>
      <c r="P73" s="100">
        <f t="shared" si="9"/>
        <v>14</v>
      </c>
      <c r="Q73" s="100">
        <v>6</v>
      </c>
      <c r="R73" s="100">
        <v>8</v>
      </c>
      <c r="S73" s="100"/>
      <c r="T73" s="100">
        <v>37</v>
      </c>
      <c r="U73" s="100">
        <v>20</v>
      </c>
      <c r="V73" s="100"/>
      <c r="W73" s="100">
        <v>71</v>
      </c>
    </row>
    <row r="74" spans="1:23" ht="9.9499999999999993" customHeight="1" x14ac:dyDescent="0.2">
      <c r="A74" s="100"/>
      <c r="B74" s="100"/>
      <c r="C74" s="100"/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0"/>
    </row>
    <row r="75" spans="1:23" s="79" customFormat="1" ht="9.9499999999999993" customHeight="1" x14ac:dyDescent="0.2">
      <c r="A75" s="129" t="s">
        <v>89</v>
      </c>
      <c r="B75" s="129">
        <f>B76+B77+B78+B82+B83+B84+B85+B86+B87</f>
        <v>4103</v>
      </c>
      <c r="C75" s="129">
        <f t="shared" ref="C75:U75" si="10">C76+C77+C78+C82+C83+C84+C85+C86+C87</f>
        <v>1425</v>
      </c>
      <c r="D75" s="129">
        <f t="shared" si="10"/>
        <v>2678</v>
      </c>
      <c r="E75" s="129"/>
      <c r="F75" s="129">
        <f t="shared" si="10"/>
        <v>4830</v>
      </c>
      <c r="G75" s="129">
        <f t="shared" si="10"/>
        <v>3107</v>
      </c>
      <c r="H75" s="129"/>
      <c r="I75" s="129">
        <f t="shared" si="10"/>
        <v>3428</v>
      </c>
      <c r="J75" s="129">
        <f t="shared" si="10"/>
        <v>1012</v>
      </c>
      <c r="K75" s="129">
        <f t="shared" si="10"/>
        <v>2416</v>
      </c>
      <c r="L75" s="129"/>
      <c r="M75" s="129">
        <f t="shared" si="10"/>
        <v>5347</v>
      </c>
      <c r="N75" s="129">
        <f t="shared" si="10"/>
        <v>3265</v>
      </c>
      <c r="O75" s="129"/>
      <c r="P75" s="129">
        <f t="shared" si="10"/>
        <v>3317</v>
      </c>
      <c r="Q75" s="129">
        <f t="shared" si="10"/>
        <v>1017</v>
      </c>
      <c r="R75" s="129">
        <f t="shared" si="10"/>
        <v>2300</v>
      </c>
      <c r="S75" s="129"/>
      <c r="T75" s="129">
        <f t="shared" si="10"/>
        <v>5293</v>
      </c>
      <c r="U75" s="129">
        <f t="shared" si="10"/>
        <v>3430</v>
      </c>
      <c r="V75" s="129"/>
      <c r="W75" s="129">
        <v>12040</v>
      </c>
    </row>
    <row r="76" spans="1:23" ht="9.9499999999999993" customHeight="1" x14ac:dyDescent="0.2">
      <c r="A76" s="100" t="s">
        <v>151</v>
      </c>
      <c r="B76" s="100">
        <f t="shared" si="7"/>
        <v>25</v>
      </c>
      <c r="C76" s="100">
        <v>12</v>
      </c>
      <c r="D76" s="100">
        <v>13</v>
      </c>
      <c r="E76" s="100"/>
      <c r="F76" s="100">
        <v>6</v>
      </c>
      <c r="G76" s="100">
        <v>9</v>
      </c>
      <c r="H76" s="100"/>
      <c r="I76" s="100">
        <f t="shared" si="8"/>
        <v>25</v>
      </c>
      <c r="J76" s="100">
        <v>14</v>
      </c>
      <c r="K76" s="100">
        <v>11</v>
      </c>
      <c r="L76" s="100"/>
      <c r="M76" s="100">
        <v>8</v>
      </c>
      <c r="N76" s="100">
        <v>7</v>
      </c>
      <c r="O76" s="100"/>
      <c r="P76" s="100">
        <f t="shared" si="9"/>
        <v>14</v>
      </c>
      <c r="Q76" s="100">
        <v>6</v>
      </c>
      <c r="R76" s="100">
        <v>8</v>
      </c>
      <c r="S76" s="100"/>
      <c r="T76" s="100">
        <v>10</v>
      </c>
      <c r="U76" s="100">
        <v>16</v>
      </c>
      <c r="V76" s="100"/>
      <c r="W76" s="100">
        <v>40</v>
      </c>
    </row>
    <row r="77" spans="1:23" ht="9.9499999999999993" customHeight="1" x14ac:dyDescent="0.2">
      <c r="A77" s="100" t="s">
        <v>159</v>
      </c>
      <c r="B77" s="100">
        <f t="shared" si="7"/>
        <v>59</v>
      </c>
      <c r="C77" s="100">
        <v>29</v>
      </c>
      <c r="D77" s="100">
        <v>30</v>
      </c>
      <c r="E77" s="100"/>
      <c r="F77" s="100">
        <v>25</v>
      </c>
      <c r="G77" s="100">
        <v>19</v>
      </c>
      <c r="H77" s="100"/>
      <c r="I77" s="100">
        <f t="shared" si="8"/>
        <v>53</v>
      </c>
      <c r="J77" s="100">
        <v>28</v>
      </c>
      <c r="K77" s="100">
        <v>25</v>
      </c>
      <c r="L77" s="100"/>
      <c r="M77" s="100">
        <v>28</v>
      </c>
      <c r="N77" s="100">
        <v>22</v>
      </c>
      <c r="O77" s="100"/>
      <c r="P77" s="100">
        <f t="shared" si="9"/>
        <v>41</v>
      </c>
      <c r="Q77" s="100">
        <v>16</v>
      </c>
      <c r="R77" s="100">
        <v>25</v>
      </c>
      <c r="S77" s="100"/>
      <c r="T77" s="100">
        <v>39</v>
      </c>
      <c r="U77" s="100">
        <v>23</v>
      </c>
      <c r="V77" s="100"/>
      <c r="W77" s="100">
        <v>103</v>
      </c>
    </row>
    <row r="78" spans="1:23" ht="9.9499999999999993" customHeight="1" x14ac:dyDescent="0.2">
      <c r="A78" s="100" t="s">
        <v>115</v>
      </c>
      <c r="B78" s="100">
        <f t="shared" si="7"/>
        <v>2375</v>
      </c>
      <c r="C78" s="100">
        <v>799</v>
      </c>
      <c r="D78" s="100">
        <v>1576</v>
      </c>
      <c r="E78" s="100"/>
      <c r="F78" s="100">
        <v>3069</v>
      </c>
      <c r="G78" s="100">
        <v>1989</v>
      </c>
      <c r="H78" s="100"/>
      <c r="I78" s="100">
        <f t="shared" si="8"/>
        <v>1939</v>
      </c>
      <c r="J78" s="100">
        <v>564</v>
      </c>
      <c r="K78" s="100">
        <v>1375</v>
      </c>
      <c r="L78" s="100"/>
      <c r="M78" s="100">
        <v>3414</v>
      </c>
      <c r="N78" s="100">
        <v>2080</v>
      </c>
      <c r="O78" s="100"/>
      <c r="P78" s="100">
        <f t="shared" si="9"/>
        <v>1962</v>
      </c>
      <c r="Q78" s="100">
        <v>580</v>
      </c>
      <c r="R78" s="100">
        <v>1382</v>
      </c>
      <c r="S78" s="100"/>
      <c r="T78" s="100">
        <v>3328</v>
      </c>
      <c r="U78" s="100">
        <v>2143</v>
      </c>
      <c r="V78" s="100"/>
      <c r="W78" s="100">
        <v>7433</v>
      </c>
    </row>
    <row r="79" spans="1:23" ht="9.9499999999999993" customHeight="1" x14ac:dyDescent="0.2">
      <c r="A79" s="131" t="s">
        <v>21</v>
      </c>
      <c r="B79" s="105">
        <f t="shared" si="7"/>
        <v>1390</v>
      </c>
      <c r="C79" s="105">
        <v>412</v>
      </c>
      <c r="D79" s="105">
        <v>978</v>
      </c>
      <c r="E79" s="105"/>
      <c r="F79" s="105">
        <v>2269</v>
      </c>
      <c r="G79" s="105">
        <v>1486</v>
      </c>
      <c r="H79" s="105"/>
      <c r="I79" s="105">
        <f t="shared" si="8"/>
        <v>1175</v>
      </c>
      <c r="J79" s="105">
        <v>313</v>
      </c>
      <c r="K79" s="105">
        <v>862</v>
      </c>
      <c r="L79" s="105"/>
      <c r="M79" s="105">
        <v>2417</v>
      </c>
      <c r="N79" s="105">
        <v>1553</v>
      </c>
      <c r="O79" s="105"/>
      <c r="P79" s="105">
        <f t="shared" si="9"/>
        <v>1192</v>
      </c>
      <c r="Q79" s="105">
        <v>320</v>
      </c>
      <c r="R79" s="105">
        <v>872</v>
      </c>
      <c r="S79" s="105"/>
      <c r="T79" s="105">
        <v>2374</v>
      </c>
      <c r="U79" s="105">
        <v>1579</v>
      </c>
      <c r="V79" s="105"/>
      <c r="W79" s="105">
        <v>5145</v>
      </c>
    </row>
    <row r="80" spans="1:23" ht="9.9499999999999993" customHeight="1" x14ac:dyDescent="0.2">
      <c r="A80" s="131" t="s">
        <v>23</v>
      </c>
      <c r="B80" s="105">
        <f t="shared" si="7"/>
        <v>756</v>
      </c>
      <c r="C80" s="105">
        <v>292</v>
      </c>
      <c r="D80" s="105">
        <v>464</v>
      </c>
      <c r="E80" s="105"/>
      <c r="F80" s="105">
        <v>669</v>
      </c>
      <c r="G80" s="105">
        <v>375</v>
      </c>
      <c r="H80" s="105"/>
      <c r="I80" s="105">
        <f t="shared" si="8"/>
        <v>588</v>
      </c>
      <c r="J80" s="105">
        <v>176</v>
      </c>
      <c r="K80" s="105">
        <v>412</v>
      </c>
      <c r="L80" s="105"/>
      <c r="M80" s="105">
        <v>816</v>
      </c>
      <c r="N80" s="105">
        <v>396</v>
      </c>
      <c r="O80" s="105"/>
      <c r="P80" s="105">
        <f t="shared" si="9"/>
        <v>607</v>
      </c>
      <c r="Q80" s="105">
        <v>190</v>
      </c>
      <c r="R80" s="105">
        <v>417</v>
      </c>
      <c r="S80" s="105"/>
      <c r="T80" s="105">
        <v>779</v>
      </c>
      <c r="U80" s="105">
        <v>414</v>
      </c>
      <c r="V80" s="105"/>
      <c r="W80" s="105">
        <v>1800</v>
      </c>
    </row>
    <row r="81" spans="1:23" ht="9.9499999999999993" customHeight="1" x14ac:dyDescent="0.2">
      <c r="A81" s="131" t="s">
        <v>22</v>
      </c>
      <c r="B81" s="105">
        <f t="shared" si="7"/>
        <v>229</v>
      </c>
      <c r="C81" s="105">
        <v>95</v>
      </c>
      <c r="D81" s="105">
        <v>134</v>
      </c>
      <c r="E81" s="105"/>
      <c r="F81" s="105">
        <v>131</v>
      </c>
      <c r="G81" s="105">
        <v>128</v>
      </c>
      <c r="H81" s="105"/>
      <c r="I81" s="105">
        <f t="shared" si="8"/>
        <v>176</v>
      </c>
      <c r="J81" s="105">
        <v>75</v>
      </c>
      <c r="K81" s="105">
        <v>101</v>
      </c>
      <c r="L81" s="105"/>
      <c r="M81" s="105">
        <v>181</v>
      </c>
      <c r="N81" s="105">
        <v>131</v>
      </c>
      <c r="O81" s="105"/>
      <c r="P81" s="105">
        <f t="shared" si="9"/>
        <v>163</v>
      </c>
      <c r="Q81" s="105">
        <v>70</v>
      </c>
      <c r="R81" s="105">
        <v>93</v>
      </c>
      <c r="S81" s="105"/>
      <c r="T81" s="105">
        <v>175</v>
      </c>
      <c r="U81" s="105">
        <v>150</v>
      </c>
      <c r="V81" s="105"/>
      <c r="W81" s="105">
        <v>488</v>
      </c>
    </row>
    <row r="82" spans="1:23" ht="9.9499999999999993" customHeight="1" x14ac:dyDescent="0.2">
      <c r="A82" s="114" t="s">
        <v>117</v>
      </c>
      <c r="B82" s="100">
        <f t="shared" si="7"/>
        <v>173</v>
      </c>
      <c r="C82" s="100">
        <v>55</v>
      </c>
      <c r="D82" s="100">
        <v>118</v>
      </c>
      <c r="E82" s="100"/>
      <c r="F82" s="100">
        <v>201</v>
      </c>
      <c r="G82" s="100">
        <v>134</v>
      </c>
      <c r="H82" s="100"/>
      <c r="I82" s="100">
        <f t="shared" si="8"/>
        <v>159</v>
      </c>
      <c r="J82" s="100">
        <v>41</v>
      </c>
      <c r="K82" s="100">
        <v>118</v>
      </c>
      <c r="L82" s="100"/>
      <c r="M82" s="100">
        <v>217</v>
      </c>
      <c r="N82" s="100">
        <v>132</v>
      </c>
      <c r="O82" s="100"/>
      <c r="P82" s="100">
        <f t="shared" si="9"/>
        <v>144</v>
      </c>
      <c r="Q82" s="100">
        <v>38</v>
      </c>
      <c r="R82" s="100">
        <v>106</v>
      </c>
      <c r="S82" s="100"/>
      <c r="T82" s="100">
        <v>222</v>
      </c>
      <c r="U82" s="100">
        <v>142</v>
      </c>
      <c r="V82" s="100"/>
      <c r="W82" s="100">
        <v>508</v>
      </c>
    </row>
    <row r="83" spans="1:23" ht="9.9499999999999993" customHeight="1" x14ac:dyDescent="0.2">
      <c r="A83" s="100" t="s">
        <v>14</v>
      </c>
      <c r="B83" s="100">
        <f t="shared" si="7"/>
        <v>91</v>
      </c>
      <c r="C83" s="100">
        <v>40</v>
      </c>
      <c r="D83" s="100">
        <v>51</v>
      </c>
      <c r="E83" s="100"/>
      <c r="F83" s="100">
        <v>53</v>
      </c>
      <c r="G83" s="100">
        <v>45</v>
      </c>
      <c r="H83" s="100"/>
      <c r="I83" s="100">
        <f t="shared" si="8"/>
        <v>71</v>
      </c>
      <c r="J83" s="100">
        <v>26</v>
      </c>
      <c r="K83" s="100">
        <v>45</v>
      </c>
      <c r="L83" s="100"/>
      <c r="M83" s="100">
        <v>68</v>
      </c>
      <c r="N83" s="100">
        <v>50</v>
      </c>
      <c r="O83" s="100"/>
      <c r="P83" s="100">
        <f t="shared" si="9"/>
        <v>58</v>
      </c>
      <c r="Q83" s="100">
        <v>20</v>
      </c>
      <c r="R83" s="100">
        <v>38</v>
      </c>
      <c r="S83" s="100"/>
      <c r="T83" s="100">
        <v>77</v>
      </c>
      <c r="U83" s="100">
        <v>54</v>
      </c>
      <c r="V83" s="100"/>
      <c r="W83" s="100">
        <v>189</v>
      </c>
    </row>
    <row r="84" spans="1:23" ht="9.9499999999999993" customHeight="1" x14ac:dyDescent="0.2">
      <c r="A84" s="100" t="s">
        <v>116</v>
      </c>
      <c r="B84" s="100">
        <f t="shared" si="7"/>
        <v>46</v>
      </c>
      <c r="C84" s="100">
        <v>16</v>
      </c>
      <c r="D84" s="100">
        <v>30</v>
      </c>
      <c r="E84" s="100"/>
      <c r="F84" s="100">
        <v>18</v>
      </c>
      <c r="G84" s="100">
        <v>6</v>
      </c>
      <c r="H84" s="100"/>
      <c r="I84" s="100">
        <f t="shared" si="8"/>
        <v>49</v>
      </c>
      <c r="J84" s="100">
        <v>24</v>
      </c>
      <c r="K84" s="100">
        <v>25</v>
      </c>
      <c r="L84" s="100"/>
      <c r="M84" s="100">
        <v>15</v>
      </c>
      <c r="N84" s="100">
        <v>6</v>
      </c>
      <c r="O84" s="100"/>
      <c r="P84" s="100">
        <f t="shared" si="9"/>
        <v>41</v>
      </c>
      <c r="Q84" s="100">
        <v>18</v>
      </c>
      <c r="R84" s="100">
        <v>23</v>
      </c>
      <c r="S84" s="100"/>
      <c r="T84" s="100">
        <v>21</v>
      </c>
      <c r="U84" s="100">
        <v>8</v>
      </c>
      <c r="V84" s="100"/>
      <c r="W84" s="100">
        <v>70</v>
      </c>
    </row>
    <row r="85" spans="1:23" ht="9.9499999999999993" customHeight="1" x14ac:dyDescent="0.2">
      <c r="A85" s="100" t="s">
        <v>16</v>
      </c>
      <c r="B85" s="100">
        <f t="shared" si="7"/>
        <v>721</v>
      </c>
      <c r="C85" s="100">
        <v>239</v>
      </c>
      <c r="D85" s="100">
        <v>482</v>
      </c>
      <c r="E85" s="100"/>
      <c r="F85" s="100">
        <v>948</v>
      </c>
      <c r="G85" s="100">
        <v>606</v>
      </c>
      <c r="H85" s="100"/>
      <c r="I85" s="100">
        <f t="shared" si="8"/>
        <v>623</v>
      </c>
      <c r="J85" s="100">
        <v>179</v>
      </c>
      <c r="K85" s="100">
        <v>444</v>
      </c>
      <c r="L85" s="100"/>
      <c r="M85" s="100">
        <v>1014</v>
      </c>
      <c r="N85" s="100">
        <v>638</v>
      </c>
      <c r="O85" s="100"/>
      <c r="P85" s="100">
        <f t="shared" si="9"/>
        <v>609</v>
      </c>
      <c r="Q85" s="100">
        <v>179</v>
      </c>
      <c r="R85" s="100">
        <v>430</v>
      </c>
      <c r="S85" s="100"/>
      <c r="T85" s="100">
        <v>996</v>
      </c>
      <c r="U85" s="100">
        <v>670</v>
      </c>
      <c r="V85" s="100"/>
      <c r="W85" s="100">
        <v>2275</v>
      </c>
    </row>
    <row r="86" spans="1:23" ht="9.9499999999999993" customHeight="1" x14ac:dyDescent="0.2">
      <c r="A86" s="100" t="s">
        <v>17</v>
      </c>
      <c r="B86" s="100">
        <f t="shared" si="7"/>
        <v>262</v>
      </c>
      <c r="C86" s="100">
        <v>117</v>
      </c>
      <c r="D86" s="100">
        <v>145</v>
      </c>
      <c r="E86" s="100"/>
      <c r="F86" s="100">
        <v>196</v>
      </c>
      <c r="G86" s="100">
        <v>128</v>
      </c>
      <c r="H86" s="100"/>
      <c r="I86" s="100">
        <f t="shared" si="8"/>
        <v>207</v>
      </c>
      <c r="J86" s="100">
        <v>65</v>
      </c>
      <c r="K86" s="100">
        <v>142</v>
      </c>
      <c r="L86" s="100"/>
      <c r="M86" s="100">
        <v>237</v>
      </c>
      <c r="N86" s="100">
        <v>142</v>
      </c>
      <c r="O86" s="100"/>
      <c r="P86" s="100">
        <f t="shared" si="9"/>
        <v>194</v>
      </c>
      <c r="Q86" s="100">
        <v>74</v>
      </c>
      <c r="R86" s="100">
        <v>120</v>
      </c>
      <c r="S86" s="100"/>
      <c r="T86" s="100">
        <v>238</v>
      </c>
      <c r="U86" s="100">
        <v>154</v>
      </c>
      <c r="V86" s="100"/>
      <c r="W86" s="100">
        <v>586</v>
      </c>
    </row>
    <row r="87" spans="1:23" ht="9.9499999999999993" customHeight="1" x14ac:dyDescent="0.2">
      <c r="A87" s="102" t="s">
        <v>18</v>
      </c>
      <c r="B87" s="102">
        <f t="shared" si="7"/>
        <v>351</v>
      </c>
      <c r="C87" s="102">
        <v>118</v>
      </c>
      <c r="D87" s="102">
        <v>233</v>
      </c>
      <c r="E87" s="102"/>
      <c r="F87" s="102">
        <v>314</v>
      </c>
      <c r="G87" s="102">
        <v>171</v>
      </c>
      <c r="H87" s="102"/>
      <c r="I87" s="102">
        <f t="shared" si="8"/>
        <v>302</v>
      </c>
      <c r="J87" s="102">
        <v>71</v>
      </c>
      <c r="K87" s="102">
        <v>231</v>
      </c>
      <c r="L87" s="102"/>
      <c r="M87" s="102">
        <v>346</v>
      </c>
      <c r="N87" s="102">
        <v>188</v>
      </c>
      <c r="O87" s="102"/>
      <c r="P87" s="102">
        <f t="shared" si="9"/>
        <v>254</v>
      </c>
      <c r="Q87" s="102">
        <v>86</v>
      </c>
      <c r="R87" s="102">
        <v>168</v>
      </c>
      <c r="S87" s="102"/>
      <c r="T87" s="102">
        <v>362</v>
      </c>
      <c r="U87" s="102">
        <v>220</v>
      </c>
      <c r="V87" s="102"/>
      <c r="W87" s="102">
        <v>836</v>
      </c>
    </row>
    <row r="90" spans="1:23" ht="11.95" customHeight="1" x14ac:dyDescent="0.2">
      <c r="A90" s="561" t="s">
        <v>118</v>
      </c>
      <c r="B90" s="313"/>
      <c r="C90" s="563" t="s">
        <v>55</v>
      </c>
      <c r="D90" s="563"/>
      <c r="E90" s="563"/>
      <c r="F90" s="563"/>
      <c r="G90" s="563"/>
      <c r="H90" s="563"/>
      <c r="I90" s="563"/>
      <c r="J90" s="563"/>
      <c r="K90" s="563"/>
      <c r="L90" s="563"/>
      <c r="M90" s="563"/>
      <c r="N90" s="563"/>
      <c r="O90" s="563"/>
      <c r="P90" s="563"/>
      <c r="Q90" s="563"/>
      <c r="R90" s="563"/>
      <c r="S90" s="563"/>
      <c r="T90" s="563"/>
      <c r="U90" s="563"/>
      <c r="V90" s="314"/>
      <c r="W90" s="544" t="s">
        <v>99</v>
      </c>
    </row>
    <row r="91" spans="1:23" ht="11.95" customHeight="1" x14ac:dyDescent="0.2">
      <c r="A91" s="562"/>
      <c r="B91" s="565" t="s">
        <v>54</v>
      </c>
      <c r="C91" s="565"/>
      <c r="D91" s="565"/>
      <c r="E91" s="565"/>
      <c r="F91" s="565"/>
      <c r="G91" s="565"/>
      <c r="H91" s="316"/>
      <c r="I91" s="565" t="s">
        <v>3</v>
      </c>
      <c r="J91" s="565"/>
      <c r="K91" s="565"/>
      <c r="L91" s="565"/>
      <c r="M91" s="565"/>
      <c r="N91" s="565"/>
      <c r="O91" s="316"/>
      <c r="P91" s="565" t="s">
        <v>4</v>
      </c>
      <c r="Q91" s="565"/>
      <c r="R91" s="565"/>
      <c r="S91" s="565"/>
      <c r="T91" s="565"/>
      <c r="U91" s="565"/>
      <c r="V91" s="315"/>
      <c r="W91" s="564"/>
    </row>
    <row r="92" spans="1:23" ht="19.05" customHeight="1" x14ac:dyDescent="0.2">
      <c r="A92" s="562"/>
      <c r="B92" s="318" t="s">
        <v>7</v>
      </c>
      <c r="C92" s="201" t="s">
        <v>53</v>
      </c>
      <c r="D92" s="201" t="s">
        <v>169</v>
      </c>
      <c r="E92" s="201"/>
      <c r="F92" s="305" t="s">
        <v>56</v>
      </c>
      <c r="G92" s="319" t="s">
        <v>52</v>
      </c>
      <c r="H92" s="316"/>
      <c r="I92" s="318" t="s">
        <v>7</v>
      </c>
      <c r="J92" s="201" t="s">
        <v>53</v>
      </c>
      <c r="K92" s="201" t="s">
        <v>169</v>
      </c>
      <c r="L92" s="201"/>
      <c r="M92" s="305" t="s">
        <v>0</v>
      </c>
      <c r="N92" s="319" t="s">
        <v>52</v>
      </c>
      <c r="O92" s="316"/>
      <c r="P92" s="318" t="s">
        <v>7</v>
      </c>
      <c r="Q92" s="201" t="s">
        <v>53</v>
      </c>
      <c r="R92" s="201" t="s">
        <v>169</v>
      </c>
      <c r="S92" s="201"/>
      <c r="T92" s="305" t="s">
        <v>0</v>
      </c>
      <c r="U92" s="319" t="s">
        <v>52</v>
      </c>
      <c r="V92" s="320"/>
      <c r="W92" s="564"/>
    </row>
    <row r="93" spans="1:23" s="79" customFormat="1" ht="9.9499999999999993" customHeight="1" x14ac:dyDescent="0.2">
      <c r="A93" s="127" t="s">
        <v>84</v>
      </c>
      <c r="B93" s="128">
        <v>35.623732251521304</v>
      </c>
      <c r="C93" s="128">
        <v>11.384381338742394</v>
      </c>
      <c r="D93" s="128">
        <v>24.239350912778903</v>
      </c>
      <c r="E93" s="128"/>
      <c r="F93" s="128">
        <v>41.886409736308316</v>
      </c>
      <c r="G93" s="128">
        <v>22.489858012170387</v>
      </c>
      <c r="H93" s="128"/>
      <c r="I93" s="128">
        <v>29.158215010141987</v>
      </c>
      <c r="J93" s="128">
        <v>7.9107505070993911</v>
      </c>
      <c r="K93" s="128">
        <v>21.247464503042597</v>
      </c>
      <c r="L93" s="128"/>
      <c r="M93" s="128">
        <v>46.957403651115619</v>
      </c>
      <c r="N93" s="128">
        <v>23.884381338742394</v>
      </c>
      <c r="O93" s="128"/>
      <c r="P93" s="128">
        <v>29.842799188640974</v>
      </c>
      <c r="Q93" s="128">
        <v>8.1896551724137936</v>
      </c>
      <c r="R93" s="128">
        <v>21.653144016227181</v>
      </c>
      <c r="S93" s="128"/>
      <c r="T93" s="128">
        <v>45.816430020283974</v>
      </c>
      <c r="U93" s="128">
        <v>24.340770791075052</v>
      </c>
      <c r="V93" s="128"/>
      <c r="W93" s="128">
        <v>100</v>
      </c>
    </row>
    <row r="94" spans="1:23" ht="9.9499999999999993" customHeight="1" x14ac:dyDescent="0.2">
      <c r="A94" s="100" t="s">
        <v>177</v>
      </c>
      <c r="B94" s="101">
        <v>87.5</v>
      </c>
      <c r="C94" s="101">
        <v>12.5</v>
      </c>
      <c r="D94" s="101">
        <v>75</v>
      </c>
      <c r="E94" s="101"/>
      <c r="F94" s="101">
        <v>0</v>
      </c>
      <c r="G94" s="101">
        <v>12.5</v>
      </c>
      <c r="H94" s="101"/>
      <c r="I94" s="101">
        <v>100</v>
      </c>
      <c r="J94" s="101">
        <v>62.5</v>
      </c>
      <c r="K94" s="101">
        <v>37.5</v>
      </c>
      <c r="L94" s="101"/>
      <c r="M94" s="101">
        <v>0</v>
      </c>
      <c r="N94" s="101">
        <v>0</v>
      </c>
      <c r="O94" s="101"/>
      <c r="P94" s="101">
        <v>37.5</v>
      </c>
      <c r="Q94" s="101">
        <v>0</v>
      </c>
      <c r="R94" s="101">
        <v>37.5</v>
      </c>
      <c r="S94" s="101"/>
      <c r="T94" s="101">
        <v>37.5</v>
      </c>
      <c r="U94" s="101">
        <v>25</v>
      </c>
      <c r="V94" s="101"/>
      <c r="W94" s="101">
        <v>100</v>
      </c>
    </row>
    <row r="95" spans="1:23" ht="9.9499999999999993" customHeight="1" x14ac:dyDescent="0.2">
      <c r="A95" s="100" t="s">
        <v>178</v>
      </c>
      <c r="B95" s="101">
        <v>73.91304347826086</v>
      </c>
      <c r="C95" s="101">
        <v>43.478260869565197</v>
      </c>
      <c r="D95" s="101">
        <v>30.434782608695656</v>
      </c>
      <c r="E95" s="101"/>
      <c r="F95" s="101">
        <v>21.739130434782609</v>
      </c>
      <c r="G95" s="101">
        <v>4.3478260869565215</v>
      </c>
      <c r="H95" s="101"/>
      <c r="I95" s="101">
        <v>65.217391304347828</v>
      </c>
      <c r="J95" s="101">
        <v>39.130434782608695</v>
      </c>
      <c r="K95" s="101">
        <v>26.086956521739129</v>
      </c>
      <c r="L95" s="101"/>
      <c r="M95" s="101">
        <v>21.739130434782609</v>
      </c>
      <c r="N95" s="101">
        <v>13.043478260869565</v>
      </c>
      <c r="O95" s="101"/>
      <c r="P95" s="101">
        <v>52.173913043478258</v>
      </c>
      <c r="Q95" s="101">
        <v>17.391304347826086</v>
      </c>
      <c r="R95" s="101">
        <v>34.782608695652172</v>
      </c>
      <c r="S95" s="101"/>
      <c r="T95" s="101">
        <v>30.434782608695656</v>
      </c>
      <c r="U95" s="101">
        <v>17.391304347826086</v>
      </c>
      <c r="V95" s="101"/>
      <c r="W95" s="101">
        <v>100</v>
      </c>
    </row>
    <row r="96" spans="1:23" ht="9.9499999999999993" customHeight="1" x14ac:dyDescent="0.2">
      <c r="A96" s="100" t="s">
        <v>115</v>
      </c>
      <c r="B96" s="101">
        <v>32.539964476021318</v>
      </c>
      <c r="C96" s="101">
        <v>10.301953818827709</v>
      </c>
      <c r="D96" s="101">
        <v>22.238010657193605</v>
      </c>
      <c r="E96" s="101"/>
      <c r="F96" s="101">
        <v>44.014209591474248</v>
      </c>
      <c r="G96" s="101">
        <v>23.445825932504441</v>
      </c>
      <c r="H96" s="101"/>
      <c r="I96" s="101">
        <v>26.110124333925398</v>
      </c>
      <c r="J96" s="101">
        <v>7.104795737122557</v>
      </c>
      <c r="K96" s="101">
        <v>19.005328596802844</v>
      </c>
      <c r="L96" s="101"/>
      <c r="M96" s="101">
        <v>49.484902309058612</v>
      </c>
      <c r="N96" s="101">
        <v>24.404973357015987</v>
      </c>
      <c r="O96" s="101"/>
      <c r="P96" s="101">
        <v>27.992895204262879</v>
      </c>
      <c r="Q96" s="101">
        <v>7.4955595026642978</v>
      </c>
      <c r="R96" s="101">
        <v>20.49733570159858</v>
      </c>
      <c r="S96" s="101"/>
      <c r="T96" s="101">
        <v>47.317939609236234</v>
      </c>
      <c r="U96" s="101">
        <v>24.68916518650089</v>
      </c>
      <c r="V96" s="101"/>
      <c r="W96" s="101">
        <v>100</v>
      </c>
    </row>
    <row r="97" spans="1:23" ht="9.9499999999999993" customHeight="1" x14ac:dyDescent="0.2">
      <c r="A97" s="131" t="s">
        <v>21</v>
      </c>
      <c r="B97" s="106">
        <v>28.139321723189738</v>
      </c>
      <c r="C97" s="106">
        <v>8.4326306141154905</v>
      </c>
      <c r="D97" s="106">
        <v>19.706691109074242</v>
      </c>
      <c r="E97" s="106"/>
      <c r="F97" s="106">
        <v>46.562786434463796</v>
      </c>
      <c r="G97" s="106">
        <v>25.29789184234647</v>
      </c>
      <c r="H97" s="106"/>
      <c r="I97" s="106">
        <v>23.968835930339139</v>
      </c>
      <c r="J97" s="106">
        <v>6.5994500458295136</v>
      </c>
      <c r="K97" s="106">
        <v>17.369385884509626</v>
      </c>
      <c r="L97" s="106"/>
      <c r="M97" s="106">
        <v>50</v>
      </c>
      <c r="N97" s="106">
        <v>26.031164069660861</v>
      </c>
      <c r="O97" s="106"/>
      <c r="P97" s="106">
        <v>25.481209899175067</v>
      </c>
      <c r="Q97" s="106">
        <v>6.6911090742438128</v>
      </c>
      <c r="R97" s="106">
        <v>18.790100824931255</v>
      </c>
      <c r="S97" s="106"/>
      <c r="T97" s="106">
        <v>48.258478460128323</v>
      </c>
      <c r="U97" s="106">
        <v>26.26031164069661</v>
      </c>
      <c r="V97" s="106"/>
      <c r="W97" s="106">
        <v>100</v>
      </c>
    </row>
    <row r="98" spans="1:23" ht="9.9499999999999993" customHeight="1" x14ac:dyDescent="0.2">
      <c r="A98" s="131" t="s">
        <v>23</v>
      </c>
      <c r="B98" s="106">
        <v>44.827586206896555</v>
      </c>
      <c r="C98" s="106">
        <v>15.708812260536398</v>
      </c>
      <c r="D98" s="106">
        <v>29.118773946360154</v>
      </c>
      <c r="E98" s="106"/>
      <c r="F98" s="106">
        <v>37.931034482758619</v>
      </c>
      <c r="G98" s="106">
        <v>17.241379310344829</v>
      </c>
      <c r="H98" s="106"/>
      <c r="I98" s="106">
        <v>30.459770114942529</v>
      </c>
      <c r="J98" s="106">
        <v>7.6628352490421454</v>
      </c>
      <c r="K98" s="106">
        <v>22.796934865900383</v>
      </c>
      <c r="L98" s="106"/>
      <c r="M98" s="106">
        <v>49.808429118773944</v>
      </c>
      <c r="N98" s="106">
        <v>19.731800766283524</v>
      </c>
      <c r="O98" s="106"/>
      <c r="P98" s="106">
        <v>35.440613026819925</v>
      </c>
      <c r="Q98" s="106">
        <v>9.1954022988505741</v>
      </c>
      <c r="R98" s="106">
        <v>26.245210727969347</v>
      </c>
      <c r="S98" s="106"/>
      <c r="T98" s="106">
        <v>45.402298850574709</v>
      </c>
      <c r="U98" s="106">
        <v>19.157088122605366</v>
      </c>
      <c r="V98" s="106"/>
      <c r="W98" s="106">
        <v>100</v>
      </c>
    </row>
    <row r="99" spans="1:23" ht="9.9499999999999993" customHeight="1" x14ac:dyDescent="0.2">
      <c r="A99" s="131" t="s">
        <v>22</v>
      </c>
      <c r="B99" s="106">
        <v>61.261261261261254</v>
      </c>
      <c r="C99" s="106">
        <v>21.621621621621621</v>
      </c>
      <c r="D99" s="106">
        <v>39.63963963963964</v>
      </c>
      <c r="E99" s="106"/>
      <c r="F99" s="106">
        <v>22.522522522522522</v>
      </c>
      <c r="G99" s="106">
        <v>16.216216216216218</v>
      </c>
      <c r="H99" s="106"/>
      <c r="I99" s="106">
        <v>47.747747747747752</v>
      </c>
      <c r="J99" s="106">
        <v>14.414414414414415</v>
      </c>
      <c r="K99" s="106">
        <v>33.333333333333329</v>
      </c>
      <c r="L99" s="106"/>
      <c r="M99" s="106">
        <v>37.837837837837839</v>
      </c>
      <c r="N99" s="106">
        <v>14.414414414414415</v>
      </c>
      <c r="O99" s="106"/>
      <c r="P99" s="106">
        <v>42.342342342342342</v>
      </c>
      <c r="Q99" s="106">
        <v>15.315315315315313</v>
      </c>
      <c r="R99" s="106">
        <v>27.027027027027028</v>
      </c>
      <c r="S99" s="106"/>
      <c r="T99" s="106">
        <v>37.837837837837839</v>
      </c>
      <c r="U99" s="106">
        <v>19.81981981981982</v>
      </c>
      <c r="V99" s="106"/>
      <c r="W99" s="106">
        <v>100</v>
      </c>
    </row>
    <row r="100" spans="1:23" ht="9.9499999999999993" customHeight="1" x14ac:dyDescent="0.2">
      <c r="A100" s="114" t="s">
        <v>117</v>
      </c>
      <c r="B100" s="101">
        <v>37.566137566137563</v>
      </c>
      <c r="C100" s="101">
        <v>10.582010582010582</v>
      </c>
      <c r="D100" s="101">
        <v>26.984126984126984</v>
      </c>
      <c r="E100" s="101"/>
      <c r="F100" s="101">
        <v>39.682539682539684</v>
      </c>
      <c r="G100" s="101">
        <v>22.75132275132275</v>
      </c>
      <c r="H100" s="101"/>
      <c r="I100" s="101">
        <v>32.275132275132272</v>
      </c>
      <c r="J100" s="101">
        <v>6.8783068783068781</v>
      </c>
      <c r="K100" s="101">
        <v>25.396825396825395</v>
      </c>
      <c r="L100" s="101"/>
      <c r="M100" s="101">
        <v>42.328042328042329</v>
      </c>
      <c r="N100" s="101">
        <v>25.396825396825395</v>
      </c>
      <c r="O100" s="101"/>
      <c r="P100" s="101">
        <v>31.216931216931215</v>
      </c>
      <c r="Q100" s="101">
        <v>6.3492063492063489</v>
      </c>
      <c r="R100" s="101">
        <v>24.867724867724867</v>
      </c>
      <c r="S100" s="101"/>
      <c r="T100" s="101">
        <v>43.915343915343911</v>
      </c>
      <c r="U100" s="101">
        <v>24.867724867724867</v>
      </c>
      <c r="V100" s="101"/>
      <c r="W100" s="101">
        <v>100</v>
      </c>
    </row>
    <row r="101" spans="1:23" ht="9.9499999999999993" customHeight="1" x14ac:dyDescent="0.2">
      <c r="A101" s="100" t="s">
        <v>14</v>
      </c>
      <c r="B101" s="101">
        <v>48.387096774193552</v>
      </c>
      <c r="C101" s="101">
        <v>19.35483870967742</v>
      </c>
      <c r="D101" s="101">
        <v>29.032258064516132</v>
      </c>
      <c r="E101" s="101"/>
      <c r="F101" s="101">
        <v>35.483870967741936</v>
      </c>
      <c r="G101" s="101">
        <v>16.129032258064516</v>
      </c>
      <c r="H101" s="101"/>
      <c r="I101" s="101">
        <v>27.419354838709676</v>
      </c>
      <c r="J101" s="101">
        <v>6.4516129032258061</v>
      </c>
      <c r="K101" s="101">
        <v>20.967741935483872</v>
      </c>
      <c r="L101" s="101"/>
      <c r="M101" s="101">
        <v>50</v>
      </c>
      <c r="N101" s="101">
        <v>22.58064516129032</v>
      </c>
      <c r="O101" s="101"/>
      <c r="P101" s="101">
        <v>27.419354838709676</v>
      </c>
      <c r="Q101" s="101">
        <v>6.4516129032258061</v>
      </c>
      <c r="R101" s="101">
        <v>20.967741935483872</v>
      </c>
      <c r="S101" s="101"/>
      <c r="T101" s="101">
        <v>51.612903225806448</v>
      </c>
      <c r="U101" s="101">
        <v>20.967741935483872</v>
      </c>
      <c r="V101" s="101"/>
      <c r="W101" s="101">
        <v>100</v>
      </c>
    </row>
    <row r="102" spans="1:23" ht="9.9499999999999993" customHeight="1" x14ac:dyDescent="0.2">
      <c r="A102" s="100" t="s">
        <v>116</v>
      </c>
      <c r="B102" s="101">
        <v>84.615384615384613</v>
      </c>
      <c r="C102" s="101">
        <v>15.384615384615385</v>
      </c>
      <c r="D102" s="101">
        <v>69.230769230769226</v>
      </c>
      <c r="E102" s="101"/>
      <c r="F102" s="101">
        <v>15.384615384615385</v>
      </c>
      <c r="G102" s="101">
        <v>0</v>
      </c>
      <c r="H102" s="101"/>
      <c r="I102" s="101">
        <v>92.307692307692307</v>
      </c>
      <c r="J102" s="101">
        <v>53.846153846153847</v>
      </c>
      <c r="K102" s="101">
        <v>38.461538461538467</v>
      </c>
      <c r="L102" s="101"/>
      <c r="M102" s="101">
        <v>7.6923076923076925</v>
      </c>
      <c r="N102" s="101">
        <v>0</v>
      </c>
      <c r="O102" s="101"/>
      <c r="P102" s="101">
        <v>92.307692307692307</v>
      </c>
      <c r="Q102" s="101">
        <v>38.461538461538467</v>
      </c>
      <c r="R102" s="101">
        <v>53.846153846153847</v>
      </c>
      <c r="S102" s="101"/>
      <c r="T102" s="101">
        <v>7.6923076923076925</v>
      </c>
      <c r="U102" s="101">
        <v>0</v>
      </c>
      <c r="V102" s="101"/>
      <c r="W102" s="101">
        <v>100</v>
      </c>
    </row>
    <row r="103" spans="1:23" ht="9.9499999999999993" customHeight="1" x14ac:dyDescent="0.2">
      <c r="A103" s="100" t="s">
        <v>16</v>
      </c>
      <c r="B103" s="101">
        <v>39.738805970149258</v>
      </c>
      <c r="C103" s="101">
        <v>12.126865671641792</v>
      </c>
      <c r="D103" s="101">
        <v>27.611940298507463</v>
      </c>
      <c r="E103" s="101"/>
      <c r="F103" s="101">
        <v>40.111940298507463</v>
      </c>
      <c r="G103" s="101">
        <v>20.149253731343283</v>
      </c>
      <c r="H103" s="101"/>
      <c r="I103" s="101">
        <v>33.955223880597011</v>
      </c>
      <c r="J103" s="101">
        <v>7.6492537313432836</v>
      </c>
      <c r="K103" s="101">
        <v>26.305970149253731</v>
      </c>
      <c r="L103" s="101"/>
      <c r="M103" s="101">
        <v>44.216417910447767</v>
      </c>
      <c r="N103" s="101">
        <v>21.828358208955223</v>
      </c>
      <c r="O103" s="101"/>
      <c r="P103" s="101">
        <v>33.395522388059703</v>
      </c>
      <c r="Q103" s="101">
        <v>9.8880597014925371</v>
      </c>
      <c r="R103" s="101">
        <v>23.507462686567166</v>
      </c>
      <c r="S103" s="101"/>
      <c r="T103" s="101">
        <v>43.843283582089555</v>
      </c>
      <c r="U103" s="101">
        <v>22.761194029850746</v>
      </c>
      <c r="V103" s="101"/>
      <c r="W103" s="101">
        <v>100</v>
      </c>
    </row>
    <row r="104" spans="1:23" ht="9.9499999999999993" customHeight="1" x14ac:dyDescent="0.2">
      <c r="A104" s="100" t="s">
        <v>17</v>
      </c>
      <c r="B104" s="101">
        <v>44.166666666666664</v>
      </c>
      <c r="C104" s="101">
        <v>17.5</v>
      </c>
      <c r="D104" s="101">
        <v>26.666666666666668</v>
      </c>
      <c r="E104" s="101"/>
      <c r="F104" s="101">
        <v>31.666666666666664</v>
      </c>
      <c r="G104" s="101">
        <v>24.166666666666668</v>
      </c>
      <c r="H104" s="101"/>
      <c r="I104" s="101">
        <v>35</v>
      </c>
      <c r="J104" s="101">
        <v>11.666666666666666</v>
      </c>
      <c r="K104" s="101">
        <v>23.333333333333332</v>
      </c>
      <c r="L104" s="101"/>
      <c r="M104" s="101">
        <v>36.666666666666664</v>
      </c>
      <c r="N104" s="101">
        <v>28.333333333333332</v>
      </c>
      <c r="O104" s="101"/>
      <c r="P104" s="101">
        <v>34.166666666666664</v>
      </c>
      <c r="Q104" s="101">
        <v>11.666666666666666</v>
      </c>
      <c r="R104" s="101">
        <v>22.5</v>
      </c>
      <c r="S104" s="101"/>
      <c r="T104" s="101">
        <v>37.5</v>
      </c>
      <c r="U104" s="101">
        <v>28.333333333333332</v>
      </c>
      <c r="V104" s="101"/>
      <c r="W104" s="101">
        <v>100</v>
      </c>
    </row>
    <row r="105" spans="1:23" ht="9.9499999999999993" customHeight="1" x14ac:dyDescent="0.2">
      <c r="A105" s="100" t="s">
        <v>18</v>
      </c>
      <c r="B105" s="101">
        <v>48.876404494382022</v>
      </c>
      <c r="C105" s="101">
        <v>15.730337078651685</v>
      </c>
      <c r="D105" s="101">
        <v>33.146067415730336</v>
      </c>
      <c r="E105" s="101"/>
      <c r="F105" s="101">
        <v>31.460674157303369</v>
      </c>
      <c r="G105" s="101">
        <v>19.662921348314608</v>
      </c>
      <c r="H105" s="101"/>
      <c r="I105" s="101">
        <v>43.820224719101127</v>
      </c>
      <c r="J105" s="101">
        <v>10.674157303370785</v>
      </c>
      <c r="K105" s="101">
        <v>33.146067415730336</v>
      </c>
      <c r="L105" s="101"/>
      <c r="M105" s="101">
        <v>34.269662921348313</v>
      </c>
      <c r="N105" s="101">
        <v>21.910112359550563</v>
      </c>
      <c r="O105" s="101"/>
      <c r="P105" s="101">
        <v>37.078651685393261</v>
      </c>
      <c r="Q105" s="101">
        <v>11.235955056179774</v>
      </c>
      <c r="R105" s="101">
        <v>25.842696629213485</v>
      </c>
      <c r="S105" s="101"/>
      <c r="T105" s="101">
        <v>38.764044943820224</v>
      </c>
      <c r="U105" s="101">
        <v>24.157303370786519</v>
      </c>
      <c r="V105" s="101"/>
      <c r="W105" s="101">
        <v>100</v>
      </c>
    </row>
    <row r="106" spans="1:23" ht="9.9499999999999993" customHeight="1" x14ac:dyDescent="0.2">
      <c r="A106" s="100"/>
      <c r="B106" s="101"/>
      <c r="C106" s="101"/>
      <c r="D106" s="101"/>
      <c r="E106" s="101"/>
      <c r="F106" s="101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</row>
    <row r="107" spans="1:23" s="79" customFormat="1" ht="9.9499999999999993" customHeight="1" x14ac:dyDescent="0.2">
      <c r="A107" s="129" t="s">
        <v>85</v>
      </c>
      <c r="B107" s="130">
        <v>36.161616161616159</v>
      </c>
      <c r="C107" s="130">
        <v>12.323232323232324</v>
      </c>
      <c r="D107" s="130">
        <v>23.838383838383841</v>
      </c>
      <c r="E107" s="130"/>
      <c r="F107" s="130">
        <v>43.43434343434344</v>
      </c>
      <c r="G107" s="130">
        <v>20.404040404040405</v>
      </c>
      <c r="H107" s="130"/>
      <c r="I107" s="130">
        <v>30.424242424242426</v>
      </c>
      <c r="J107" s="130">
        <v>8.6060606060606055</v>
      </c>
      <c r="K107" s="130">
        <v>21.818181818181817</v>
      </c>
      <c r="L107" s="130"/>
      <c r="M107" s="130">
        <v>48.202020202020201</v>
      </c>
      <c r="N107" s="130">
        <v>21.373737373737374</v>
      </c>
      <c r="O107" s="130"/>
      <c r="P107" s="130">
        <v>27.070707070707073</v>
      </c>
      <c r="Q107" s="130">
        <v>7.5151515151515147</v>
      </c>
      <c r="R107" s="130">
        <v>19.555555555555557</v>
      </c>
      <c r="S107" s="130"/>
      <c r="T107" s="130">
        <v>49.616161616161612</v>
      </c>
      <c r="U107" s="130">
        <v>23.313131313131315</v>
      </c>
      <c r="V107" s="130"/>
      <c r="W107" s="130">
        <v>100</v>
      </c>
    </row>
    <row r="108" spans="1:23" ht="9.9499999999999993" customHeight="1" x14ac:dyDescent="0.2">
      <c r="A108" s="100" t="s">
        <v>177</v>
      </c>
      <c r="B108" s="101">
        <v>100</v>
      </c>
      <c r="C108" s="101">
        <v>75</v>
      </c>
      <c r="D108" s="101">
        <v>25</v>
      </c>
      <c r="E108" s="101"/>
      <c r="F108" s="101">
        <v>0</v>
      </c>
      <c r="G108" s="101">
        <v>0</v>
      </c>
      <c r="H108" s="101"/>
      <c r="I108" s="101">
        <v>87.5</v>
      </c>
      <c r="J108" s="101">
        <v>62.5</v>
      </c>
      <c r="K108" s="101">
        <v>25</v>
      </c>
      <c r="L108" s="101"/>
      <c r="M108" s="101">
        <v>12.5</v>
      </c>
      <c r="N108" s="101">
        <v>0</v>
      </c>
      <c r="O108" s="101"/>
      <c r="P108" s="101">
        <v>75</v>
      </c>
      <c r="Q108" s="101">
        <v>50</v>
      </c>
      <c r="R108" s="101">
        <v>25</v>
      </c>
      <c r="S108" s="101"/>
      <c r="T108" s="101">
        <v>0</v>
      </c>
      <c r="U108" s="101">
        <v>25</v>
      </c>
      <c r="V108" s="101"/>
      <c r="W108" s="101">
        <v>100</v>
      </c>
    </row>
    <row r="109" spans="1:23" ht="9.9499999999999993" customHeight="1" x14ac:dyDescent="0.2">
      <c r="A109" s="100" t="s">
        <v>178</v>
      </c>
      <c r="B109" s="101">
        <v>75</v>
      </c>
      <c r="C109" s="101">
        <v>45</v>
      </c>
      <c r="D109" s="101">
        <v>30</v>
      </c>
      <c r="E109" s="101"/>
      <c r="F109" s="101">
        <v>25</v>
      </c>
      <c r="G109" s="101">
        <v>0</v>
      </c>
      <c r="H109" s="101"/>
      <c r="I109" s="101">
        <v>80</v>
      </c>
      <c r="J109" s="101">
        <v>55.000000000000007</v>
      </c>
      <c r="K109" s="101">
        <v>25</v>
      </c>
      <c r="L109" s="101"/>
      <c r="M109" s="101">
        <v>20</v>
      </c>
      <c r="N109" s="101">
        <v>0</v>
      </c>
      <c r="O109" s="101"/>
      <c r="P109" s="101">
        <v>45</v>
      </c>
      <c r="Q109" s="101">
        <v>15</v>
      </c>
      <c r="R109" s="101">
        <v>30</v>
      </c>
      <c r="S109" s="101"/>
      <c r="T109" s="101">
        <v>45</v>
      </c>
      <c r="U109" s="101">
        <v>10</v>
      </c>
      <c r="V109" s="101"/>
      <c r="W109" s="101">
        <v>100</v>
      </c>
    </row>
    <row r="110" spans="1:23" ht="9.9499999999999993" customHeight="1" x14ac:dyDescent="0.2">
      <c r="A110" s="100" t="s">
        <v>115</v>
      </c>
      <c r="B110" s="101">
        <v>36.310395314787705</v>
      </c>
      <c r="C110" s="101">
        <v>12.445095168374817</v>
      </c>
      <c r="D110" s="101">
        <v>23.865300146412885</v>
      </c>
      <c r="E110" s="101"/>
      <c r="F110" s="101">
        <v>43.923865300146417</v>
      </c>
      <c r="G110" s="101">
        <v>19.765739385065885</v>
      </c>
      <c r="H110" s="101"/>
      <c r="I110" s="101">
        <v>28.843338213762809</v>
      </c>
      <c r="J110" s="101">
        <v>8.4187408491947302</v>
      </c>
      <c r="K110" s="101">
        <v>20.424597364568083</v>
      </c>
      <c r="L110" s="101"/>
      <c r="M110" s="101">
        <v>50.073206442166907</v>
      </c>
      <c r="N110" s="101">
        <v>21.083455344070281</v>
      </c>
      <c r="O110" s="101"/>
      <c r="P110" s="101">
        <v>27.232796486090777</v>
      </c>
      <c r="Q110" s="101">
        <v>7.0278184480234263</v>
      </c>
      <c r="R110" s="101">
        <v>20.204978038067349</v>
      </c>
      <c r="S110" s="101"/>
      <c r="T110" s="101">
        <v>50.43923865300146</v>
      </c>
      <c r="U110" s="101">
        <v>22.327964860907759</v>
      </c>
      <c r="V110" s="101"/>
      <c r="W110" s="101">
        <v>100</v>
      </c>
    </row>
    <row r="111" spans="1:23" ht="9.9499999999999993" customHeight="1" x14ac:dyDescent="0.2">
      <c r="A111" s="131" t="s">
        <v>21</v>
      </c>
      <c r="B111" s="106">
        <v>29.088639200998749</v>
      </c>
      <c r="C111" s="106">
        <v>8.239700374531834</v>
      </c>
      <c r="D111" s="106">
        <v>20.848938826466917</v>
      </c>
      <c r="E111" s="106"/>
      <c r="F111" s="106">
        <v>49.687890137328338</v>
      </c>
      <c r="G111" s="106">
        <v>21.223470661672909</v>
      </c>
      <c r="H111" s="106"/>
      <c r="I111" s="106">
        <v>23.595505617977526</v>
      </c>
      <c r="J111" s="106">
        <v>5.9925093632958806</v>
      </c>
      <c r="K111" s="106">
        <v>17.602996254681649</v>
      </c>
      <c r="L111" s="106"/>
      <c r="M111" s="106">
        <v>53.682896379525587</v>
      </c>
      <c r="N111" s="106">
        <v>22.721598002496879</v>
      </c>
      <c r="O111" s="106"/>
      <c r="P111" s="106">
        <v>22.971285892634207</v>
      </c>
      <c r="Q111" s="106">
        <v>5.118601747815231</v>
      </c>
      <c r="R111" s="106">
        <v>17.852684144818976</v>
      </c>
      <c r="S111" s="106"/>
      <c r="T111" s="106">
        <v>53.932584269662918</v>
      </c>
      <c r="U111" s="106">
        <v>23.096129837702872</v>
      </c>
      <c r="V111" s="106"/>
      <c r="W111" s="106">
        <v>100</v>
      </c>
    </row>
    <row r="112" spans="1:23" ht="9.9499999999999993" customHeight="1" x14ac:dyDescent="0.2">
      <c r="A112" s="131" t="s">
        <v>23</v>
      </c>
      <c r="B112" s="106">
        <v>44.306418219461698</v>
      </c>
      <c r="C112" s="106">
        <v>16.770186335403729</v>
      </c>
      <c r="D112" s="106">
        <v>27.536231884057973</v>
      </c>
      <c r="E112" s="106"/>
      <c r="F112" s="106">
        <v>37.060041407867494</v>
      </c>
      <c r="G112" s="106">
        <v>18.633540372670808</v>
      </c>
      <c r="H112" s="106"/>
      <c r="I112" s="106">
        <v>34.368530020703936</v>
      </c>
      <c r="J112" s="106">
        <v>8.695652173913043</v>
      </c>
      <c r="K112" s="106">
        <v>25.672877846790893</v>
      </c>
      <c r="L112" s="106"/>
      <c r="M112" s="106">
        <v>46.376811594202898</v>
      </c>
      <c r="N112" s="106">
        <v>19.254658385093169</v>
      </c>
      <c r="O112" s="106"/>
      <c r="P112" s="106">
        <v>32.50517598343685</v>
      </c>
      <c r="Q112" s="106">
        <v>9.1097308488612825</v>
      </c>
      <c r="R112" s="106">
        <v>23.395445134575567</v>
      </c>
      <c r="S112" s="106"/>
      <c r="T112" s="106">
        <v>46.376811594202898</v>
      </c>
      <c r="U112" s="106">
        <v>21.118012422360248</v>
      </c>
      <c r="V112" s="106"/>
      <c r="W112" s="106">
        <v>100</v>
      </c>
    </row>
    <row r="113" spans="1:23" ht="9.9499999999999993" customHeight="1" x14ac:dyDescent="0.2">
      <c r="A113" s="131" t="s">
        <v>22</v>
      </c>
      <c r="B113" s="106">
        <v>59.756097560975604</v>
      </c>
      <c r="C113" s="106">
        <v>28.04878048780488</v>
      </c>
      <c r="D113" s="106">
        <v>31.707317073170731</v>
      </c>
      <c r="E113" s="106"/>
      <c r="F113" s="106">
        <v>28.04878048780488</v>
      </c>
      <c r="G113" s="106">
        <v>12.195121951219512</v>
      </c>
      <c r="H113" s="106"/>
      <c r="I113" s="106">
        <v>47.560975609756099</v>
      </c>
      <c r="J113" s="106">
        <v>30.487804878048781</v>
      </c>
      <c r="K113" s="106">
        <v>17.073170731707318</v>
      </c>
      <c r="L113" s="106"/>
      <c r="M113" s="106">
        <v>36.585365853658537</v>
      </c>
      <c r="N113" s="106">
        <v>15.853658536585366</v>
      </c>
      <c r="O113" s="106"/>
      <c r="P113" s="106">
        <v>37.804878048780488</v>
      </c>
      <c r="Q113" s="106">
        <v>13.414634146341465</v>
      </c>
      <c r="R113" s="106">
        <v>24.390243902439025</v>
      </c>
      <c r="S113" s="106"/>
      <c r="T113" s="106">
        <v>40.243902439024396</v>
      </c>
      <c r="U113" s="106">
        <v>21.951219512195124</v>
      </c>
      <c r="V113" s="106"/>
      <c r="W113" s="106">
        <v>100</v>
      </c>
    </row>
    <row r="114" spans="1:23" ht="9.9499999999999993" customHeight="1" x14ac:dyDescent="0.2">
      <c r="A114" s="114" t="s">
        <v>117</v>
      </c>
      <c r="B114" s="101">
        <v>33.644859813084111</v>
      </c>
      <c r="C114" s="101">
        <v>12.149532710280374</v>
      </c>
      <c r="D114" s="101">
        <v>21.495327102803738</v>
      </c>
      <c r="E114" s="101"/>
      <c r="F114" s="101">
        <v>37.383177570093459</v>
      </c>
      <c r="G114" s="101">
        <v>28.971962616822427</v>
      </c>
      <c r="H114" s="101"/>
      <c r="I114" s="101">
        <v>32.710280373831772</v>
      </c>
      <c r="J114" s="101">
        <v>9.3457943925233646</v>
      </c>
      <c r="K114" s="101">
        <v>23.364485981308412</v>
      </c>
      <c r="L114" s="101"/>
      <c r="M114" s="101">
        <v>43.925233644859816</v>
      </c>
      <c r="N114" s="101">
        <v>23.364485981308412</v>
      </c>
      <c r="O114" s="101"/>
      <c r="P114" s="101">
        <v>26.168224299065418</v>
      </c>
      <c r="Q114" s="101">
        <v>8.4112149532710276</v>
      </c>
      <c r="R114" s="101">
        <v>17.75700934579439</v>
      </c>
      <c r="S114" s="101"/>
      <c r="T114" s="101">
        <v>44.859813084112147</v>
      </c>
      <c r="U114" s="101">
        <v>28.971962616822427</v>
      </c>
      <c r="V114" s="101"/>
      <c r="W114" s="101">
        <v>100</v>
      </c>
    </row>
    <row r="115" spans="1:23" ht="9.9499999999999993" customHeight="1" x14ac:dyDescent="0.2">
      <c r="A115" s="114" t="s">
        <v>14</v>
      </c>
      <c r="B115" s="101">
        <v>58.620689655172406</v>
      </c>
      <c r="C115" s="101">
        <v>17.241379310344829</v>
      </c>
      <c r="D115" s="101">
        <v>41.379310344827587</v>
      </c>
      <c r="E115" s="101"/>
      <c r="F115" s="101">
        <v>24.137931034482758</v>
      </c>
      <c r="G115" s="101">
        <v>17.241379310344829</v>
      </c>
      <c r="H115" s="101"/>
      <c r="I115" s="101">
        <v>55.172413793103445</v>
      </c>
      <c r="J115" s="101">
        <v>20.689655172413794</v>
      </c>
      <c r="K115" s="101">
        <v>34.482758620689658</v>
      </c>
      <c r="L115" s="101"/>
      <c r="M115" s="101">
        <v>31.03448275862069</v>
      </c>
      <c r="N115" s="101">
        <v>13.793103448275861</v>
      </c>
      <c r="O115" s="101"/>
      <c r="P115" s="101">
        <v>31.03448275862069</v>
      </c>
      <c r="Q115" s="101">
        <v>10.344827586206897</v>
      </c>
      <c r="R115" s="101">
        <v>20.689655172413794</v>
      </c>
      <c r="S115" s="101"/>
      <c r="T115" s="101">
        <v>51.724137931034484</v>
      </c>
      <c r="U115" s="101">
        <v>17.241379310344829</v>
      </c>
      <c r="V115" s="101"/>
      <c r="W115" s="101">
        <v>100</v>
      </c>
    </row>
    <row r="116" spans="1:23" ht="9.9499999999999993" customHeight="1" x14ac:dyDescent="0.2">
      <c r="A116" s="100" t="s">
        <v>116</v>
      </c>
      <c r="B116" s="101">
        <v>69.230769230769226</v>
      </c>
      <c r="C116" s="101">
        <v>23.076923076923077</v>
      </c>
      <c r="D116" s="101">
        <v>46.153846153846153</v>
      </c>
      <c r="E116" s="101"/>
      <c r="F116" s="101">
        <v>30.76923076923077</v>
      </c>
      <c r="G116" s="101">
        <v>0</v>
      </c>
      <c r="H116" s="101"/>
      <c r="I116" s="101">
        <v>92.307692307692307</v>
      </c>
      <c r="J116" s="101">
        <v>53.846153846153847</v>
      </c>
      <c r="K116" s="101">
        <v>38.461538461538467</v>
      </c>
      <c r="L116" s="101"/>
      <c r="M116" s="101">
        <v>7.6923076923076925</v>
      </c>
      <c r="N116" s="101">
        <v>0</v>
      </c>
      <c r="O116" s="101"/>
      <c r="P116" s="101">
        <v>76.923076923076934</v>
      </c>
      <c r="Q116" s="101">
        <v>38.461538461538467</v>
      </c>
      <c r="R116" s="101">
        <v>38.461538461538467</v>
      </c>
      <c r="S116" s="101"/>
      <c r="T116" s="101">
        <v>23.076923076923077</v>
      </c>
      <c r="U116" s="101">
        <v>0</v>
      </c>
      <c r="V116" s="101"/>
      <c r="W116" s="101">
        <v>100</v>
      </c>
    </row>
    <row r="117" spans="1:23" ht="9.9499999999999993" customHeight="1" x14ac:dyDescent="0.2">
      <c r="A117" s="100" t="s">
        <v>16</v>
      </c>
      <c r="B117" s="101">
        <v>27.637130801687764</v>
      </c>
      <c r="C117" s="101">
        <v>8.0168776371308024</v>
      </c>
      <c r="D117" s="101">
        <v>19.62025316455696</v>
      </c>
      <c r="E117" s="101"/>
      <c r="F117" s="101">
        <v>49.367088607594937</v>
      </c>
      <c r="G117" s="101">
        <v>22.995780590717299</v>
      </c>
      <c r="H117" s="101"/>
      <c r="I117" s="101">
        <v>25.316455696202532</v>
      </c>
      <c r="J117" s="101">
        <v>6.7510548523206744</v>
      </c>
      <c r="K117" s="101">
        <v>18.565400843881857</v>
      </c>
      <c r="L117" s="101"/>
      <c r="M117" s="101">
        <v>50.843881856540087</v>
      </c>
      <c r="N117" s="101">
        <v>23.839662447257385</v>
      </c>
      <c r="O117" s="101"/>
      <c r="P117" s="101">
        <v>23.628691983122362</v>
      </c>
      <c r="Q117" s="101">
        <v>5.6962025316455698</v>
      </c>
      <c r="R117" s="101">
        <v>17.932489451476794</v>
      </c>
      <c r="S117" s="101"/>
      <c r="T117" s="101">
        <v>52.109704641350206</v>
      </c>
      <c r="U117" s="101">
        <v>24.261603375527425</v>
      </c>
      <c r="V117" s="101"/>
      <c r="W117" s="101">
        <v>100</v>
      </c>
    </row>
    <row r="118" spans="1:23" ht="9.9499999999999993" customHeight="1" x14ac:dyDescent="0.2">
      <c r="A118" s="100" t="s">
        <v>17</v>
      </c>
      <c r="B118" s="101">
        <v>41.618497109826592</v>
      </c>
      <c r="C118" s="101">
        <v>16.76300578034682</v>
      </c>
      <c r="D118" s="101">
        <v>24.855491329479769</v>
      </c>
      <c r="E118" s="101"/>
      <c r="F118" s="101">
        <v>41.040462427745666</v>
      </c>
      <c r="G118" s="101">
        <v>17.341040462427745</v>
      </c>
      <c r="H118" s="101"/>
      <c r="I118" s="101">
        <v>32.947976878612714</v>
      </c>
      <c r="J118" s="101">
        <v>5.202312138728324</v>
      </c>
      <c r="K118" s="101">
        <v>27.74566473988439</v>
      </c>
      <c r="L118" s="101"/>
      <c r="M118" s="101">
        <v>46.820809248554909</v>
      </c>
      <c r="N118" s="101">
        <v>20.23121387283237</v>
      </c>
      <c r="O118" s="101"/>
      <c r="P118" s="101">
        <v>28.901734104046245</v>
      </c>
      <c r="Q118" s="101">
        <v>9.8265895953757223</v>
      </c>
      <c r="R118" s="101">
        <v>19.075144508670519</v>
      </c>
      <c r="S118" s="101"/>
      <c r="T118" s="101">
        <v>49.132947976878611</v>
      </c>
      <c r="U118" s="101">
        <v>21.965317919075144</v>
      </c>
      <c r="V118" s="101"/>
      <c r="W118" s="101">
        <v>100</v>
      </c>
    </row>
    <row r="119" spans="1:23" ht="9.9499999999999993" customHeight="1" x14ac:dyDescent="0.2">
      <c r="A119" s="100" t="s">
        <v>18</v>
      </c>
      <c r="B119" s="101">
        <v>38.94736842105263</v>
      </c>
      <c r="C119" s="101">
        <v>11.228070175438596</v>
      </c>
      <c r="D119" s="101">
        <v>27.719298245614034</v>
      </c>
      <c r="E119" s="101"/>
      <c r="F119" s="101">
        <v>40</v>
      </c>
      <c r="G119" s="101">
        <v>21.052631578947366</v>
      </c>
      <c r="H119" s="101"/>
      <c r="I119" s="101">
        <v>33.684210526315788</v>
      </c>
      <c r="J119" s="101">
        <v>6.3157894736842106</v>
      </c>
      <c r="K119" s="101">
        <v>27.368421052631582</v>
      </c>
      <c r="L119" s="101"/>
      <c r="M119" s="101">
        <v>43.859649122807014</v>
      </c>
      <c r="N119" s="101">
        <v>22.456140350877192</v>
      </c>
      <c r="O119" s="101"/>
      <c r="P119" s="101">
        <v>25.964912280701753</v>
      </c>
      <c r="Q119" s="101">
        <v>7.7192982456140351</v>
      </c>
      <c r="R119" s="101">
        <v>18.245614035087719</v>
      </c>
      <c r="S119" s="101"/>
      <c r="T119" s="101">
        <v>46.315789473684212</v>
      </c>
      <c r="U119" s="101">
        <v>27.719298245614034</v>
      </c>
      <c r="V119" s="101"/>
      <c r="W119" s="101">
        <v>100</v>
      </c>
    </row>
    <row r="120" spans="1:23" ht="9.9499999999999993" customHeight="1" x14ac:dyDescent="0.2">
      <c r="A120" s="100"/>
      <c r="B120" s="101"/>
      <c r="C120" s="101"/>
      <c r="D120" s="101"/>
      <c r="E120" s="101"/>
      <c r="F120" s="101"/>
      <c r="G120" s="101"/>
      <c r="H120" s="101"/>
      <c r="I120" s="101"/>
      <c r="J120" s="101"/>
      <c r="K120" s="101"/>
      <c r="L120" s="101"/>
      <c r="M120" s="101"/>
      <c r="N120" s="101"/>
      <c r="O120" s="101"/>
      <c r="P120" s="101"/>
      <c r="Q120" s="101"/>
      <c r="R120" s="101"/>
      <c r="S120" s="101"/>
      <c r="T120" s="101"/>
      <c r="U120" s="101"/>
      <c r="V120" s="101"/>
      <c r="W120" s="101"/>
    </row>
    <row r="121" spans="1:23" s="79" customFormat="1" ht="9.9499999999999993" customHeight="1" x14ac:dyDescent="0.2">
      <c r="A121" s="129" t="s">
        <v>86</v>
      </c>
      <c r="B121" s="130">
        <v>38.406593406593409</v>
      </c>
      <c r="C121" s="130">
        <v>13.406593406593407</v>
      </c>
      <c r="D121" s="130">
        <v>25</v>
      </c>
      <c r="E121" s="130"/>
      <c r="F121" s="130">
        <v>37.032967032967036</v>
      </c>
      <c r="G121" s="130">
        <v>24.560439560439558</v>
      </c>
      <c r="H121" s="130"/>
      <c r="I121" s="130">
        <v>31.483516483516482</v>
      </c>
      <c r="J121" s="130">
        <v>8.9010989010989015</v>
      </c>
      <c r="K121" s="130">
        <v>22.582417582417584</v>
      </c>
      <c r="L121" s="130"/>
      <c r="M121" s="130">
        <v>42.362637362637365</v>
      </c>
      <c r="N121" s="130">
        <v>26.153846153846157</v>
      </c>
      <c r="O121" s="130"/>
      <c r="P121" s="130">
        <v>30</v>
      </c>
      <c r="Q121" s="130">
        <v>9.8351648351648358</v>
      </c>
      <c r="R121" s="130">
        <v>20.164835164835164</v>
      </c>
      <c r="S121" s="130"/>
      <c r="T121" s="130">
        <v>41.703296703296708</v>
      </c>
      <c r="U121" s="130">
        <v>28.296703296703296</v>
      </c>
      <c r="V121" s="130"/>
      <c r="W121" s="130">
        <v>100</v>
      </c>
    </row>
    <row r="122" spans="1:23" ht="9.9499999999999993" customHeight="1" x14ac:dyDescent="0.2">
      <c r="A122" s="100" t="s">
        <v>177</v>
      </c>
      <c r="B122" s="101">
        <v>50</v>
      </c>
      <c r="C122" s="101">
        <v>50</v>
      </c>
      <c r="D122" s="101">
        <v>0</v>
      </c>
      <c r="E122" s="101"/>
      <c r="F122" s="101">
        <v>12.5</v>
      </c>
      <c r="G122" s="101">
        <v>37.5</v>
      </c>
      <c r="H122" s="101"/>
      <c r="I122" s="101">
        <v>62.5</v>
      </c>
      <c r="J122" s="101">
        <v>25</v>
      </c>
      <c r="K122" s="101">
        <v>37.5</v>
      </c>
      <c r="L122" s="101"/>
      <c r="M122" s="101">
        <v>12.5</v>
      </c>
      <c r="N122" s="101">
        <v>25</v>
      </c>
      <c r="O122" s="101"/>
      <c r="P122" s="101">
        <v>0</v>
      </c>
      <c r="Q122" s="101">
        <v>0</v>
      </c>
      <c r="R122" s="101">
        <v>0</v>
      </c>
      <c r="S122" s="101"/>
      <c r="T122" s="101">
        <v>25</v>
      </c>
      <c r="U122" s="101">
        <v>75</v>
      </c>
      <c r="V122" s="101"/>
      <c r="W122" s="101">
        <v>100</v>
      </c>
    </row>
    <row r="123" spans="1:23" ht="9.9499999999999993" customHeight="1" x14ac:dyDescent="0.2">
      <c r="A123" s="100" t="s">
        <v>178</v>
      </c>
      <c r="B123" s="101">
        <v>63.636363636363633</v>
      </c>
      <c r="C123" s="101">
        <v>22.727272727272727</v>
      </c>
      <c r="D123" s="101">
        <v>40.909090909090914</v>
      </c>
      <c r="E123" s="101"/>
      <c r="F123" s="101">
        <v>22.727272727272727</v>
      </c>
      <c r="G123" s="101">
        <v>13.636363636363635</v>
      </c>
      <c r="H123" s="101"/>
      <c r="I123" s="101">
        <v>50</v>
      </c>
      <c r="J123" s="101">
        <v>18.181818181818183</v>
      </c>
      <c r="K123" s="101">
        <v>31.818181818181817</v>
      </c>
      <c r="L123" s="101"/>
      <c r="M123" s="101">
        <v>31.818181818181817</v>
      </c>
      <c r="N123" s="101">
        <v>18.181818181818183</v>
      </c>
      <c r="O123" s="101"/>
      <c r="P123" s="101">
        <v>31.818181818181817</v>
      </c>
      <c r="Q123" s="101">
        <v>13.636363636363635</v>
      </c>
      <c r="R123" s="101">
        <v>18.181818181818183</v>
      </c>
      <c r="S123" s="101"/>
      <c r="T123" s="101">
        <v>50</v>
      </c>
      <c r="U123" s="101">
        <v>18.181818181818183</v>
      </c>
      <c r="V123" s="101"/>
      <c r="W123" s="101">
        <v>100</v>
      </c>
    </row>
    <row r="124" spans="1:23" ht="9.9499999999999993" customHeight="1" x14ac:dyDescent="0.2">
      <c r="A124" s="100" t="s">
        <v>115</v>
      </c>
      <c r="B124" s="101">
        <v>35.5726872246696</v>
      </c>
      <c r="C124" s="101">
        <v>11.894273127753303</v>
      </c>
      <c r="D124" s="101">
        <v>23.678414096916299</v>
      </c>
      <c r="E124" s="101"/>
      <c r="F124" s="101">
        <v>38.105726872246699</v>
      </c>
      <c r="G124" s="101">
        <v>26.321585903083701</v>
      </c>
      <c r="H124" s="101"/>
      <c r="I124" s="101">
        <v>29.074889867841406</v>
      </c>
      <c r="J124" s="101">
        <v>8.1497797356828183</v>
      </c>
      <c r="K124" s="101">
        <v>20.92511013215859</v>
      </c>
      <c r="L124" s="101"/>
      <c r="M124" s="101">
        <v>43.502202643171806</v>
      </c>
      <c r="N124" s="101">
        <v>27.422907488986787</v>
      </c>
      <c r="O124" s="101"/>
      <c r="P124" s="101">
        <v>29.074889867841406</v>
      </c>
      <c r="Q124" s="101">
        <v>9.6916299559471373</v>
      </c>
      <c r="R124" s="101">
        <v>19.383259911894275</v>
      </c>
      <c r="S124" s="101"/>
      <c r="T124" s="101">
        <v>42.841409691629956</v>
      </c>
      <c r="U124" s="101">
        <v>28.083700440528638</v>
      </c>
      <c r="V124" s="101"/>
      <c r="W124" s="101">
        <v>100</v>
      </c>
    </row>
    <row r="125" spans="1:23" ht="9.9499999999999993" customHeight="1" x14ac:dyDescent="0.2">
      <c r="A125" s="131" t="s">
        <v>21</v>
      </c>
      <c r="B125" s="106">
        <v>29.981718464351005</v>
      </c>
      <c r="C125" s="106">
        <v>8.0438756855575875</v>
      </c>
      <c r="D125" s="106">
        <v>21.937842778793417</v>
      </c>
      <c r="E125" s="106"/>
      <c r="F125" s="106">
        <v>41.133455210237663</v>
      </c>
      <c r="G125" s="106">
        <v>28.884826325411332</v>
      </c>
      <c r="H125" s="106"/>
      <c r="I125" s="106">
        <v>25.411334552102378</v>
      </c>
      <c r="J125" s="106">
        <v>6.2157221206581355</v>
      </c>
      <c r="K125" s="106">
        <v>19.195612431444243</v>
      </c>
      <c r="L125" s="106"/>
      <c r="M125" s="106">
        <v>43.510054844606948</v>
      </c>
      <c r="N125" s="106">
        <v>31.078610603290674</v>
      </c>
      <c r="O125" s="106"/>
      <c r="P125" s="106">
        <v>25.045703839122485</v>
      </c>
      <c r="Q125" s="106">
        <v>7.8610603290676417</v>
      </c>
      <c r="R125" s="106">
        <v>17.184643510054844</v>
      </c>
      <c r="S125" s="106"/>
      <c r="T125" s="106">
        <v>44.058500914076781</v>
      </c>
      <c r="U125" s="106">
        <v>30.895795246800734</v>
      </c>
      <c r="V125" s="106"/>
      <c r="W125" s="106">
        <v>100</v>
      </c>
    </row>
    <row r="126" spans="1:23" ht="9.9499999999999993" customHeight="1" x14ac:dyDescent="0.2">
      <c r="A126" s="131" t="s">
        <v>23</v>
      </c>
      <c r="B126" s="106">
        <v>44.015444015444018</v>
      </c>
      <c r="C126" s="106">
        <v>17.760617760617762</v>
      </c>
      <c r="D126" s="106">
        <v>26.254826254826252</v>
      </c>
      <c r="E126" s="106"/>
      <c r="F126" s="106">
        <v>35.135135135135137</v>
      </c>
      <c r="G126" s="106">
        <v>20.849420849420849</v>
      </c>
      <c r="H126" s="106"/>
      <c r="I126" s="106">
        <v>35.521235521235525</v>
      </c>
      <c r="J126" s="106">
        <v>11.583011583011583</v>
      </c>
      <c r="K126" s="106">
        <v>23.938223938223938</v>
      </c>
      <c r="L126" s="106"/>
      <c r="M126" s="106">
        <v>44.401544401544399</v>
      </c>
      <c r="N126" s="106">
        <v>20.077220077220076</v>
      </c>
      <c r="O126" s="106"/>
      <c r="P126" s="106">
        <v>36.293436293436294</v>
      </c>
      <c r="Q126" s="106">
        <v>12.355212355212355</v>
      </c>
      <c r="R126" s="106">
        <v>23.938223938223938</v>
      </c>
      <c r="S126" s="106"/>
      <c r="T126" s="106">
        <v>42.471042471042466</v>
      </c>
      <c r="U126" s="106">
        <v>21.235521235521233</v>
      </c>
      <c r="V126" s="106"/>
      <c r="W126" s="106">
        <v>100</v>
      </c>
    </row>
    <row r="127" spans="1:23" ht="9.9499999999999993" customHeight="1" x14ac:dyDescent="0.2">
      <c r="A127" s="131" t="s">
        <v>22</v>
      </c>
      <c r="B127" s="106">
        <v>44.117647058823529</v>
      </c>
      <c r="C127" s="106">
        <v>17.647058823529413</v>
      </c>
      <c r="D127" s="106">
        <v>26.47058823529412</v>
      </c>
      <c r="E127" s="106"/>
      <c r="F127" s="106">
        <v>29.411764705882355</v>
      </c>
      <c r="G127" s="106">
        <v>26.47058823529412</v>
      </c>
      <c r="H127" s="106"/>
      <c r="I127" s="106">
        <v>32.352941176470587</v>
      </c>
      <c r="J127" s="106">
        <v>9.8039215686274517</v>
      </c>
      <c r="K127" s="106">
        <v>22.549019607843139</v>
      </c>
      <c r="L127" s="106"/>
      <c r="M127" s="106">
        <v>41.17647058823529</v>
      </c>
      <c r="N127" s="106">
        <v>26.47058823529412</v>
      </c>
      <c r="O127" s="106"/>
      <c r="P127" s="106">
        <v>32.352941176470587</v>
      </c>
      <c r="Q127" s="106">
        <v>12.745098039215685</v>
      </c>
      <c r="R127" s="106">
        <v>19.607843137254903</v>
      </c>
      <c r="S127" s="106"/>
      <c r="T127" s="106">
        <v>37.254901960784316</v>
      </c>
      <c r="U127" s="106">
        <v>30.392156862745097</v>
      </c>
      <c r="V127" s="106"/>
      <c r="W127" s="106">
        <v>100</v>
      </c>
    </row>
    <row r="128" spans="1:23" ht="9.9499999999999993" customHeight="1" x14ac:dyDescent="0.2">
      <c r="A128" s="114" t="s">
        <v>117</v>
      </c>
      <c r="B128" s="101">
        <v>38.356164383561641</v>
      </c>
      <c r="C128" s="101">
        <v>15.068493150684931</v>
      </c>
      <c r="D128" s="101">
        <v>23.287671232876711</v>
      </c>
      <c r="E128" s="101"/>
      <c r="F128" s="101">
        <v>42.465753424657535</v>
      </c>
      <c r="G128" s="101">
        <v>19.17808219178082</v>
      </c>
      <c r="H128" s="101"/>
      <c r="I128" s="101">
        <v>34.246575342465754</v>
      </c>
      <c r="J128" s="101">
        <v>10.95890410958904</v>
      </c>
      <c r="K128" s="101">
        <v>23.287671232876711</v>
      </c>
      <c r="L128" s="101"/>
      <c r="M128" s="101">
        <v>46.575342465753423</v>
      </c>
      <c r="N128" s="101">
        <v>19.17808219178082</v>
      </c>
      <c r="O128" s="101"/>
      <c r="P128" s="101">
        <v>31.506849315068493</v>
      </c>
      <c r="Q128" s="101">
        <v>9.5890410958904102</v>
      </c>
      <c r="R128" s="101">
        <v>21.917808219178081</v>
      </c>
      <c r="S128" s="101"/>
      <c r="T128" s="101">
        <v>45.205479452054789</v>
      </c>
      <c r="U128" s="101">
        <v>23.287671232876711</v>
      </c>
      <c r="V128" s="101"/>
      <c r="W128" s="101">
        <v>100</v>
      </c>
    </row>
    <row r="129" spans="1:23" ht="9.9499999999999993" customHeight="1" x14ac:dyDescent="0.2">
      <c r="A129" s="114" t="s">
        <v>14</v>
      </c>
      <c r="B129" s="101">
        <v>40.625</v>
      </c>
      <c r="C129" s="101">
        <v>21.875</v>
      </c>
      <c r="D129" s="101">
        <v>18.75</v>
      </c>
      <c r="E129" s="101"/>
      <c r="F129" s="101">
        <v>37.5</v>
      </c>
      <c r="G129" s="101">
        <v>21.875</v>
      </c>
      <c r="H129" s="101"/>
      <c r="I129" s="101">
        <v>25</v>
      </c>
      <c r="J129" s="101">
        <v>9.375</v>
      </c>
      <c r="K129" s="101">
        <v>15.625</v>
      </c>
      <c r="L129" s="101"/>
      <c r="M129" s="101">
        <v>50</v>
      </c>
      <c r="N129" s="101">
        <v>25</v>
      </c>
      <c r="O129" s="101"/>
      <c r="P129" s="101">
        <v>18.75</v>
      </c>
      <c r="Q129" s="101">
        <v>6.25</v>
      </c>
      <c r="R129" s="101">
        <v>12.5</v>
      </c>
      <c r="S129" s="101"/>
      <c r="T129" s="101">
        <v>43.75</v>
      </c>
      <c r="U129" s="101">
        <v>37.5</v>
      </c>
      <c r="V129" s="101"/>
      <c r="W129" s="101">
        <v>100</v>
      </c>
    </row>
    <row r="130" spans="1:23" ht="9.9499999999999993" customHeight="1" x14ac:dyDescent="0.2">
      <c r="A130" s="100" t="s">
        <v>116</v>
      </c>
      <c r="B130" s="101">
        <v>65</v>
      </c>
      <c r="C130" s="101">
        <v>25</v>
      </c>
      <c r="D130" s="101">
        <v>40</v>
      </c>
      <c r="E130" s="101"/>
      <c r="F130" s="101">
        <v>15</v>
      </c>
      <c r="G130" s="101">
        <v>20</v>
      </c>
      <c r="H130" s="101"/>
      <c r="I130" s="101">
        <v>65</v>
      </c>
      <c r="J130" s="101">
        <v>20</v>
      </c>
      <c r="K130" s="101">
        <v>45</v>
      </c>
      <c r="L130" s="101"/>
      <c r="M130" s="101">
        <v>20</v>
      </c>
      <c r="N130" s="101">
        <v>15</v>
      </c>
      <c r="O130" s="101"/>
      <c r="P130" s="101">
        <v>40</v>
      </c>
      <c r="Q130" s="101">
        <v>25</v>
      </c>
      <c r="R130" s="101">
        <v>15</v>
      </c>
      <c r="S130" s="101"/>
      <c r="T130" s="101">
        <v>30</v>
      </c>
      <c r="U130" s="101">
        <v>30</v>
      </c>
      <c r="V130" s="101"/>
      <c r="W130" s="101">
        <v>100</v>
      </c>
    </row>
    <row r="131" spans="1:23" ht="9.9499999999999993" customHeight="1" x14ac:dyDescent="0.2">
      <c r="A131" s="100" t="s">
        <v>16</v>
      </c>
      <c r="B131" s="101">
        <v>32.76955602536998</v>
      </c>
      <c r="C131" s="101">
        <v>8.456659619450317</v>
      </c>
      <c r="D131" s="101">
        <v>24.312896405919663</v>
      </c>
      <c r="E131" s="101"/>
      <c r="F131" s="101">
        <v>39.112050739957716</v>
      </c>
      <c r="G131" s="101">
        <v>28.118393234672308</v>
      </c>
      <c r="H131" s="101"/>
      <c r="I131" s="101">
        <v>26.849894291754755</v>
      </c>
      <c r="J131" s="101">
        <v>6.7653276955602539</v>
      </c>
      <c r="K131" s="101">
        <v>20.084566596194502</v>
      </c>
      <c r="L131" s="101"/>
      <c r="M131" s="101">
        <v>42.706131078224104</v>
      </c>
      <c r="N131" s="101">
        <v>30.443974630021142</v>
      </c>
      <c r="O131" s="101"/>
      <c r="P131" s="101">
        <v>26.849894291754755</v>
      </c>
      <c r="Q131" s="101">
        <v>5.9196617336152215</v>
      </c>
      <c r="R131" s="101">
        <v>20.930232558139537</v>
      </c>
      <c r="S131" s="101"/>
      <c r="T131" s="101">
        <v>40.59196617336152</v>
      </c>
      <c r="U131" s="101">
        <v>32.558139534883722</v>
      </c>
      <c r="V131" s="101"/>
      <c r="W131" s="101">
        <v>100</v>
      </c>
    </row>
    <row r="132" spans="1:23" ht="9.9499999999999993" customHeight="1" x14ac:dyDescent="0.2">
      <c r="A132" s="100" t="s">
        <v>17</v>
      </c>
      <c r="B132" s="101">
        <v>55.045871559633028</v>
      </c>
      <c r="C132" s="101">
        <v>27.522935779816514</v>
      </c>
      <c r="D132" s="101">
        <v>27.522935779816514</v>
      </c>
      <c r="E132" s="101"/>
      <c r="F132" s="101">
        <v>27.522935779816514</v>
      </c>
      <c r="G132" s="101">
        <v>17.431192660550458</v>
      </c>
      <c r="H132" s="101"/>
      <c r="I132" s="101">
        <v>42.201834862385326</v>
      </c>
      <c r="J132" s="101">
        <v>16.513761467889911</v>
      </c>
      <c r="K132" s="101">
        <v>25.688073394495415</v>
      </c>
      <c r="L132" s="101"/>
      <c r="M132" s="101">
        <v>38.532110091743121</v>
      </c>
      <c r="N132" s="101">
        <v>19.26605504587156</v>
      </c>
      <c r="O132" s="101"/>
      <c r="P132" s="101">
        <v>40.366972477064223</v>
      </c>
      <c r="Q132" s="101">
        <v>16.513761467889911</v>
      </c>
      <c r="R132" s="101">
        <v>23.853211009174313</v>
      </c>
      <c r="S132" s="101"/>
      <c r="T132" s="101">
        <v>36.697247706422019</v>
      </c>
      <c r="U132" s="101">
        <v>22.935779816513762</v>
      </c>
      <c r="V132" s="101"/>
      <c r="W132" s="101">
        <v>100</v>
      </c>
    </row>
    <row r="133" spans="1:23" ht="9.9499999999999993" customHeight="1" x14ac:dyDescent="0.2">
      <c r="A133" s="100" t="s">
        <v>18</v>
      </c>
      <c r="B133" s="101">
        <v>50.857142857142854</v>
      </c>
      <c r="C133" s="101">
        <v>19.428571428571427</v>
      </c>
      <c r="D133" s="101">
        <v>31.428571428571427</v>
      </c>
      <c r="E133" s="101"/>
      <c r="F133" s="101">
        <v>34.857142857142861</v>
      </c>
      <c r="G133" s="101">
        <v>14.285714285714285</v>
      </c>
      <c r="H133" s="101"/>
      <c r="I133" s="101">
        <v>42.285714285714285</v>
      </c>
      <c r="J133" s="101">
        <v>9.7142857142857135</v>
      </c>
      <c r="K133" s="101">
        <v>32.571428571428577</v>
      </c>
      <c r="L133" s="101"/>
      <c r="M133" s="101">
        <v>40</v>
      </c>
      <c r="N133" s="101">
        <v>17.714285714285712</v>
      </c>
      <c r="O133" s="101"/>
      <c r="P133" s="101">
        <v>38.285714285714285</v>
      </c>
      <c r="Q133" s="101">
        <v>16</v>
      </c>
      <c r="R133" s="101">
        <v>22.285714285714285</v>
      </c>
      <c r="S133" s="101"/>
      <c r="T133" s="101">
        <v>41.142857142857139</v>
      </c>
      <c r="U133" s="101">
        <v>20.571428571428569</v>
      </c>
      <c r="V133" s="101"/>
      <c r="W133" s="101">
        <v>100</v>
      </c>
    </row>
    <row r="134" spans="1:23" ht="9.9499999999999993" customHeight="1" x14ac:dyDescent="0.2">
      <c r="A134" s="100"/>
      <c r="B134" s="101"/>
      <c r="C134" s="101"/>
      <c r="D134" s="101"/>
      <c r="E134" s="101"/>
      <c r="F134" s="101"/>
      <c r="G134" s="101"/>
      <c r="H134" s="101"/>
      <c r="I134" s="101"/>
      <c r="J134" s="101"/>
      <c r="K134" s="101"/>
      <c r="L134" s="101"/>
      <c r="M134" s="101"/>
      <c r="N134" s="101"/>
      <c r="O134" s="101"/>
      <c r="P134" s="101"/>
      <c r="Q134" s="101"/>
      <c r="R134" s="101"/>
      <c r="S134" s="101"/>
      <c r="T134" s="101"/>
      <c r="U134" s="101"/>
      <c r="V134" s="101"/>
      <c r="W134" s="101"/>
    </row>
    <row r="135" spans="1:23" s="79" customFormat="1" ht="9.9499999999999993" customHeight="1" x14ac:dyDescent="0.2">
      <c r="A135" s="129" t="s">
        <v>87</v>
      </c>
      <c r="B135" s="130">
        <v>29.259554140127385</v>
      </c>
      <c r="C135" s="130">
        <v>11.066878980891721</v>
      </c>
      <c r="D135" s="130">
        <v>18.192675159235669</v>
      </c>
      <c r="E135" s="130"/>
      <c r="F135" s="130">
        <v>36.624203821656046</v>
      </c>
      <c r="G135" s="130">
        <v>34.116242038216562</v>
      </c>
      <c r="H135" s="130"/>
      <c r="I135" s="130">
        <v>25.597133757961782</v>
      </c>
      <c r="J135" s="130">
        <v>8.4394904458598727</v>
      </c>
      <c r="K135" s="130">
        <v>17.157643312101911</v>
      </c>
      <c r="L135" s="130"/>
      <c r="M135" s="130">
        <v>39.092356687898089</v>
      </c>
      <c r="N135" s="130">
        <v>35.310509554140133</v>
      </c>
      <c r="O135" s="130"/>
      <c r="P135" s="130">
        <v>24.960191082802545</v>
      </c>
      <c r="Q135" s="130">
        <v>8.7977707006369421</v>
      </c>
      <c r="R135" s="130">
        <v>16.162420382165603</v>
      </c>
      <c r="S135" s="130"/>
      <c r="T135" s="130">
        <v>38.176751592356688</v>
      </c>
      <c r="U135" s="130">
        <v>36.863057324840767</v>
      </c>
      <c r="V135" s="130"/>
      <c r="W135" s="130">
        <v>100</v>
      </c>
    </row>
    <row r="136" spans="1:23" ht="9.9499999999999993" customHeight="1" x14ac:dyDescent="0.2">
      <c r="A136" s="100" t="s">
        <v>177</v>
      </c>
      <c r="B136" s="101">
        <v>33.333333333333329</v>
      </c>
      <c r="C136" s="101">
        <v>0</v>
      </c>
      <c r="D136" s="101">
        <v>33.333333333333329</v>
      </c>
      <c r="E136" s="101"/>
      <c r="F136" s="101">
        <v>33.333333333333329</v>
      </c>
      <c r="G136" s="101">
        <v>33.333333333333329</v>
      </c>
      <c r="H136" s="101"/>
      <c r="I136" s="101">
        <v>33.333333333333329</v>
      </c>
      <c r="J136" s="101">
        <v>16.666666666666664</v>
      </c>
      <c r="K136" s="101">
        <v>16.666666666666664</v>
      </c>
      <c r="L136" s="101"/>
      <c r="M136" s="101">
        <v>33.333333333333329</v>
      </c>
      <c r="N136" s="101">
        <v>33.333333333333329</v>
      </c>
      <c r="O136" s="101"/>
      <c r="P136" s="101">
        <v>33.333333333333329</v>
      </c>
      <c r="Q136" s="101">
        <v>16.666666666666664</v>
      </c>
      <c r="R136" s="101">
        <v>16.666666666666664</v>
      </c>
      <c r="S136" s="101"/>
      <c r="T136" s="101">
        <v>25</v>
      </c>
      <c r="U136" s="101">
        <v>41.666666666666671</v>
      </c>
      <c r="V136" s="101"/>
      <c r="W136" s="101">
        <v>100</v>
      </c>
    </row>
    <row r="137" spans="1:23" ht="9.9499999999999993" customHeight="1" x14ac:dyDescent="0.2">
      <c r="A137" s="100" t="s">
        <v>179</v>
      </c>
      <c r="B137" s="101">
        <v>29.166666666666668</v>
      </c>
      <c r="C137" s="101">
        <v>8.3333333333333321</v>
      </c>
      <c r="D137" s="101">
        <v>20.833333333333336</v>
      </c>
      <c r="E137" s="101"/>
      <c r="F137" s="101">
        <v>29.166666666666668</v>
      </c>
      <c r="G137" s="101">
        <v>41.666666666666671</v>
      </c>
      <c r="H137" s="101"/>
      <c r="I137" s="101">
        <v>25</v>
      </c>
      <c r="J137" s="101">
        <v>8.3333333333333321</v>
      </c>
      <c r="K137" s="101">
        <v>16.666666666666664</v>
      </c>
      <c r="L137" s="101"/>
      <c r="M137" s="101">
        <v>33.333333333333329</v>
      </c>
      <c r="N137" s="101">
        <v>41.666666666666671</v>
      </c>
      <c r="O137" s="101"/>
      <c r="P137" s="101">
        <v>33.333333333333329</v>
      </c>
      <c r="Q137" s="101">
        <v>12.5</v>
      </c>
      <c r="R137" s="101">
        <v>20.833333333333336</v>
      </c>
      <c r="S137" s="101"/>
      <c r="T137" s="101">
        <v>29.166666666666668</v>
      </c>
      <c r="U137" s="101">
        <v>37.5</v>
      </c>
      <c r="V137" s="101"/>
      <c r="W137" s="101">
        <v>100</v>
      </c>
    </row>
    <row r="138" spans="1:23" ht="9.9499999999999993" customHeight="1" x14ac:dyDescent="0.2">
      <c r="A138" s="100" t="s">
        <v>115</v>
      </c>
      <c r="B138" s="101">
        <v>27.27272727272727</v>
      </c>
      <c r="C138" s="101">
        <v>9.7135740971357407</v>
      </c>
      <c r="D138" s="101">
        <v>17.559153175591533</v>
      </c>
      <c r="E138" s="101"/>
      <c r="F138" s="101">
        <v>37.733499377334994</v>
      </c>
      <c r="G138" s="101">
        <v>34.993773349937733</v>
      </c>
      <c r="H138" s="101"/>
      <c r="I138" s="101">
        <v>23.661270236612701</v>
      </c>
      <c r="J138" s="101">
        <v>7.4719800747198004</v>
      </c>
      <c r="K138" s="101">
        <v>16.189290161892902</v>
      </c>
      <c r="L138" s="101"/>
      <c r="M138" s="101">
        <v>40.348692403486922</v>
      </c>
      <c r="N138" s="101">
        <v>35.99003735990037</v>
      </c>
      <c r="O138" s="101"/>
      <c r="P138" s="101">
        <v>23.100871731008716</v>
      </c>
      <c r="Q138" s="101">
        <v>8.0323785803237868</v>
      </c>
      <c r="R138" s="101">
        <v>15.068493150684931</v>
      </c>
      <c r="S138" s="101"/>
      <c r="T138" s="101">
        <v>39.414694894146947</v>
      </c>
      <c r="U138" s="101">
        <v>37.484433374844336</v>
      </c>
      <c r="V138" s="101"/>
      <c r="W138" s="101">
        <v>100</v>
      </c>
    </row>
    <row r="139" spans="1:23" ht="9.9499999999999993" customHeight="1" x14ac:dyDescent="0.2">
      <c r="A139" s="131" t="s">
        <v>21</v>
      </c>
      <c r="B139" s="106">
        <v>23.94239423942394</v>
      </c>
      <c r="C139" s="106">
        <v>7.3807380738073807</v>
      </c>
      <c r="D139" s="106">
        <v>16.561656165616562</v>
      </c>
      <c r="E139" s="106"/>
      <c r="F139" s="106">
        <v>38.163816381638163</v>
      </c>
      <c r="G139" s="106">
        <v>37.893789378937889</v>
      </c>
      <c r="H139" s="106"/>
      <c r="I139" s="106">
        <v>20.882088208820882</v>
      </c>
      <c r="J139" s="106">
        <v>5.8505850585058505</v>
      </c>
      <c r="K139" s="106">
        <v>15.031503150315032</v>
      </c>
      <c r="L139" s="106"/>
      <c r="M139" s="106">
        <v>40.234023402340235</v>
      </c>
      <c r="N139" s="106">
        <v>38.883888388838884</v>
      </c>
      <c r="O139" s="106"/>
      <c r="P139" s="106">
        <v>20.162016201620162</v>
      </c>
      <c r="Q139" s="106">
        <v>5.9405940594059405</v>
      </c>
      <c r="R139" s="106">
        <v>14.221422142214221</v>
      </c>
      <c r="S139" s="106"/>
      <c r="T139" s="106">
        <v>39.243924392439247</v>
      </c>
      <c r="U139" s="106">
        <v>40.594059405940598</v>
      </c>
      <c r="V139" s="106"/>
      <c r="W139" s="106">
        <v>100</v>
      </c>
    </row>
    <row r="140" spans="1:23" ht="9.9499999999999993" customHeight="1" x14ac:dyDescent="0.2">
      <c r="A140" s="131" t="s">
        <v>23</v>
      </c>
      <c r="B140" s="106">
        <v>35.326086956521742</v>
      </c>
      <c r="C140" s="106">
        <v>14.945652173913043</v>
      </c>
      <c r="D140" s="106">
        <v>20.380434782608695</v>
      </c>
      <c r="E140" s="106"/>
      <c r="F140" s="106">
        <v>39.673913043478258</v>
      </c>
      <c r="G140" s="106">
        <v>25</v>
      </c>
      <c r="H140" s="106"/>
      <c r="I140" s="106">
        <v>31.25</v>
      </c>
      <c r="J140" s="106">
        <v>10.597826086956522</v>
      </c>
      <c r="K140" s="106">
        <v>20.652173913043477</v>
      </c>
      <c r="L140" s="106"/>
      <c r="M140" s="106">
        <v>42.391304347826086</v>
      </c>
      <c r="N140" s="106">
        <v>26.358695652173914</v>
      </c>
      <c r="O140" s="106"/>
      <c r="P140" s="106">
        <v>31.25</v>
      </c>
      <c r="Q140" s="106">
        <v>11.956521739130435</v>
      </c>
      <c r="R140" s="106">
        <v>19.293478260869566</v>
      </c>
      <c r="S140" s="106"/>
      <c r="T140" s="106">
        <v>41.847826086956523</v>
      </c>
      <c r="U140" s="106">
        <v>26.902173913043477</v>
      </c>
      <c r="V140" s="106"/>
      <c r="W140" s="106">
        <v>100</v>
      </c>
    </row>
    <row r="141" spans="1:23" ht="9.9499999999999993" customHeight="1" x14ac:dyDescent="0.2">
      <c r="A141" s="131" t="s">
        <v>22</v>
      </c>
      <c r="B141" s="106">
        <v>33.070866141732289</v>
      </c>
      <c r="C141" s="106">
        <v>14.960629921259844</v>
      </c>
      <c r="D141" s="106">
        <v>18.110236220472441</v>
      </c>
      <c r="E141" s="106"/>
      <c r="F141" s="106">
        <v>28.346456692913385</v>
      </c>
      <c r="G141" s="106">
        <v>38.582677165354326</v>
      </c>
      <c r="H141" s="106"/>
      <c r="I141" s="106">
        <v>25.984251968503933</v>
      </c>
      <c r="J141" s="106">
        <v>12.598425196850393</v>
      </c>
      <c r="K141" s="106">
        <v>13.385826771653544</v>
      </c>
      <c r="L141" s="106"/>
      <c r="M141" s="106">
        <v>35.433070866141733</v>
      </c>
      <c r="N141" s="106">
        <v>38.582677165354326</v>
      </c>
      <c r="O141" s="106"/>
      <c r="P141" s="106">
        <v>25.196850393700785</v>
      </c>
      <c r="Q141" s="106">
        <v>14.960629921259844</v>
      </c>
      <c r="R141" s="106">
        <v>10.236220472440944</v>
      </c>
      <c r="S141" s="106"/>
      <c r="T141" s="106">
        <v>33.858267716535437</v>
      </c>
      <c r="U141" s="106">
        <v>40.944881889763778</v>
      </c>
      <c r="V141" s="106"/>
      <c r="W141" s="106">
        <v>100</v>
      </c>
    </row>
    <row r="142" spans="1:23" ht="9.9499999999999993" customHeight="1" x14ac:dyDescent="0.2">
      <c r="A142" s="114" t="s">
        <v>117</v>
      </c>
      <c r="B142" s="101">
        <v>19.230769230769234</v>
      </c>
      <c r="C142" s="101">
        <v>5.1282051282051277</v>
      </c>
      <c r="D142" s="101">
        <v>14.102564102564102</v>
      </c>
      <c r="E142" s="101"/>
      <c r="F142" s="101">
        <v>46.153846153846153</v>
      </c>
      <c r="G142" s="101">
        <v>34.615384615384613</v>
      </c>
      <c r="H142" s="101"/>
      <c r="I142" s="101">
        <v>20.512820512820511</v>
      </c>
      <c r="J142" s="101">
        <v>5.1282051282051277</v>
      </c>
      <c r="K142" s="101">
        <v>15.384615384615385</v>
      </c>
      <c r="L142" s="101"/>
      <c r="M142" s="101">
        <v>44.871794871794876</v>
      </c>
      <c r="N142" s="101">
        <v>34.615384615384613</v>
      </c>
      <c r="O142" s="101"/>
      <c r="P142" s="101">
        <v>19.230769230769234</v>
      </c>
      <c r="Q142" s="101">
        <v>6.4102564102564097</v>
      </c>
      <c r="R142" s="101">
        <v>12.820512820512819</v>
      </c>
      <c r="S142" s="101"/>
      <c r="T142" s="101">
        <v>46.153846153846153</v>
      </c>
      <c r="U142" s="101">
        <v>34.615384615384613</v>
      </c>
      <c r="V142" s="101"/>
      <c r="W142" s="101">
        <v>100</v>
      </c>
    </row>
    <row r="143" spans="1:23" ht="9.9499999999999993" customHeight="1" x14ac:dyDescent="0.2">
      <c r="A143" s="114" t="s">
        <v>14</v>
      </c>
      <c r="B143" s="101">
        <v>48.837209302325576</v>
      </c>
      <c r="C143" s="101">
        <v>30.232558139534881</v>
      </c>
      <c r="D143" s="101">
        <v>18.604651162790699</v>
      </c>
      <c r="E143" s="101"/>
      <c r="F143" s="101">
        <v>13.953488372093023</v>
      </c>
      <c r="G143" s="101">
        <v>37.209302325581397</v>
      </c>
      <c r="H143" s="101"/>
      <c r="I143" s="101">
        <v>46.511627906976742</v>
      </c>
      <c r="J143" s="101">
        <v>27.906976744186046</v>
      </c>
      <c r="K143" s="101">
        <v>18.604651162790699</v>
      </c>
      <c r="L143" s="101"/>
      <c r="M143" s="101">
        <v>13.953488372093023</v>
      </c>
      <c r="N143" s="101">
        <v>39.534883720930232</v>
      </c>
      <c r="O143" s="101"/>
      <c r="P143" s="101">
        <v>46.511627906976742</v>
      </c>
      <c r="Q143" s="101">
        <v>23.255813953488371</v>
      </c>
      <c r="R143" s="101">
        <v>23.255813953488371</v>
      </c>
      <c r="S143" s="101"/>
      <c r="T143" s="101">
        <v>13.953488372093023</v>
      </c>
      <c r="U143" s="101">
        <v>39.534883720930232</v>
      </c>
      <c r="V143" s="101"/>
      <c r="W143" s="101">
        <v>100</v>
      </c>
    </row>
    <row r="144" spans="1:23" ht="9.9499999999999993" customHeight="1" x14ac:dyDescent="0.2">
      <c r="A144" s="100" t="s">
        <v>116</v>
      </c>
      <c r="B144" s="101">
        <v>63.157894736842103</v>
      </c>
      <c r="C144" s="101">
        <v>26.315789473684209</v>
      </c>
      <c r="D144" s="101">
        <v>36.84210526315789</v>
      </c>
      <c r="E144" s="101"/>
      <c r="F144" s="101">
        <v>36.84210526315789</v>
      </c>
      <c r="G144" s="101">
        <v>0</v>
      </c>
      <c r="H144" s="101"/>
      <c r="I144" s="101">
        <v>52.631578947368418</v>
      </c>
      <c r="J144" s="101">
        <v>21.052631578947366</v>
      </c>
      <c r="K144" s="101">
        <v>31.578947368421051</v>
      </c>
      <c r="L144" s="101"/>
      <c r="M144" s="101">
        <v>36.84210526315789</v>
      </c>
      <c r="N144" s="101">
        <v>10.526315789473683</v>
      </c>
      <c r="O144" s="101"/>
      <c r="P144" s="101">
        <v>52.631578947368418</v>
      </c>
      <c r="Q144" s="101">
        <v>10.526315789473683</v>
      </c>
      <c r="R144" s="101">
        <v>42.105263157894733</v>
      </c>
      <c r="S144" s="101"/>
      <c r="T144" s="101">
        <v>47.368421052631575</v>
      </c>
      <c r="U144" s="101">
        <v>0</v>
      </c>
      <c r="V144" s="101"/>
      <c r="W144" s="101">
        <v>100</v>
      </c>
    </row>
    <row r="145" spans="1:23" ht="9.9499999999999993" customHeight="1" x14ac:dyDescent="0.2">
      <c r="A145" s="100" t="s">
        <v>16</v>
      </c>
      <c r="B145" s="101">
        <v>29.666011787819251</v>
      </c>
      <c r="C145" s="101">
        <v>12.966601178781925</v>
      </c>
      <c r="D145" s="101">
        <v>16.699410609037326</v>
      </c>
      <c r="E145" s="101"/>
      <c r="F145" s="101">
        <v>35.36345776031434</v>
      </c>
      <c r="G145" s="101">
        <v>34.970530451866402</v>
      </c>
      <c r="H145" s="101"/>
      <c r="I145" s="101">
        <v>26.326129666011788</v>
      </c>
      <c r="J145" s="101">
        <v>9.4302554027504915</v>
      </c>
      <c r="K145" s="101">
        <v>16.895874263261295</v>
      </c>
      <c r="L145" s="101"/>
      <c r="M145" s="101">
        <v>37.524557956777997</v>
      </c>
      <c r="N145" s="101">
        <v>36.149312377210222</v>
      </c>
      <c r="O145" s="101"/>
      <c r="P145" s="101">
        <v>25.93320235756385</v>
      </c>
      <c r="Q145" s="101">
        <v>9.6267190569744603</v>
      </c>
      <c r="R145" s="101">
        <v>16.306483300589392</v>
      </c>
      <c r="S145" s="101"/>
      <c r="T145" s="101">
        <v>36.149312377210222</v>
      </c>
      <c r="U145" s="101">
        <v>37.917485265225928</v>
      </c>
      <c r="V145" s="101"/>
      <c r="W145" s="101">
        <v>100</v>
      </c>
    </row>
    <row r="146" spans="1:23" ht="9.9499999999999993" customHeight="1" x14ac:dyDescent="0.2">
      <c r="A146" s="100" t="s">
        <v>17</v>
      </c>
      <c r="B146" s="101">
        <v>45.744680851063826</v>
      </c>
      <c r="C146" s="101">
        <v>20.212765957446805</v>
      </c>
      <c r="D146" s="101">
        <v>25.531914893617021</v>
      </c>
      <c r="E146" s="101"/>
      <c r="F146" s="101">
        <v>27.659574468085108</v>
      </c>
      <c r="G146" s="101">
        <v>26.595744680851062</v>
      </c>
      <c r="H146" s="101"/>
      <c r="I146" s="101">
        <v>37.234042553191486</v>
      </c>
      <c r="J146" s="101">
        <v>9.5744680851063837</v>
      </c>
      <c r="K146" s="101">
        <v>27.659574468085108</v>
      </c>
      <c r="L146" s="101"/>
      <c r="M146" s="101">
        <v>32.978723404255319</v>
      </c>
      <c r="N146" s="101">
        <v>29.787234042553191</v>
      </c>
      <c r="O146" s="101"/>
      <c r="P146" s="101">
        <v>36.170212765957451</v>
      </c>
      <c r="Q146" s="101">
        <v>11.702127659574469</v>
      </c>
      <c r="R146" s="101">
        <v>24.468085106382979</v>
      </c>
      <c r="S146" s="101"/>
      <c r="T146" s="101">
        <v>30.851063829787233</v>
      </c>
      <c r="U146" s="101">
        <v>32.978723404255319</v>
      </c>
      <c r="V146" s="101"/>
      <c r="W146" s="101">
        <v>100</v>
      </c>
    </row>
    <row r="147" spans="1:23" ht="9.9499999999999993" customHeight="1" x14ac:dyDescent="0.2">
      <c r="A147" s="100" t="s">
        <v>18</v>
      </c>
      <c r="B147" s="101">
        <v>34.645669291338585</v>
      </c>
      <c r="C147" s="101">
        <v>10.236220472440944</v>
      </c>
      <c r="D147" s="101">
        <v>24.409448818897637</v>
      </c>
      <c r="E147" s="101"/>
      <c r="F147" s="101">
        <v>37.795275590551178</v>
      </c>
      <c r="G147" s="101">
        <v>27.559055118110237</v>
      </c>
      <c r="H147" s="101"/>
      <c r="I147" s="101">
        <v>29.921259842519689</v>
      </c>
      <c r="J147" s="101">
        <v>8.6614173228346463</v>
      </c>
      <c r="K147" s="101">
        <v>21.259842519685041</v>
      </c>
      <c r="L147" s="101"/>
      <c r="M147" s="101">
        <v>40.944881889763778</v>
      </c>
      <c r="N147" s="101">
        <v>29.133858267716533</v>
      </c>
      <c r="O147" s="101"/>
      <c r="P147" s="101">
        <v>25.984251968503933</v>
      </c>
      <c r="Q147" s="101">
        <v>7.8740157480314963</v>
      </c>
      <c r="R147" s="101">
        <v>18.110236220472441</v>
      </c>
      <c r="S147" s="101"/>
      <c r="T147" s="101">
        <v>40.944881889763778</v>
      </c>
      <c r="U147" s="101">
        <v>33.070866141732289</v>
      </c>
      <c r="V147" s="101"/>
      <c r="W147" s="101">
        <v>100</v>
      </c>
    </row>
    <row r="148" spans="1:23" ht="9.9499999999999993" customHeight="1" x14ac:dyDescent="0.2">
      <c r="A148" s="100"/>
      <c r="B148" s="101"/>
      <c r="C148" s="101"/>
      <c r="D148" s="101"/>
      <c r="E148" s="101"/>
      <c r="F148" s="101"/>
      <c r="G148" s="101"/>
      <c r="H148" s="101"/>
      <c r="I148" s="101"/>
      <c r="J148" s="101"/>
      <c r="K148" s="101"/>
      <c r="L148" s="101"/>
      <c r="M148" s="101"/>
      <c r="N148" s="101"/>
      <c r="O148" s="101"/>
      <c r="P148" s="101"/>
      <c r="Q148" s="101"/>
      <c r="R148" s="101"/>
      <c r="S148" s="101"/>
      <c r="T148" s="101"/>
      <c r="U148" s="101"/>
      <c r="V148" s="101"/>
      <c r="W148" s="101"/>
    </row>
    <row r="149" spans="1:23" s="79" customFormat="1" ht="9.9499999999999993" customHeight="1" x14ac:dyDescent="0.2">
      <c r="A149" s="129" t="s">
        <v>88</v>
      </c>
      <c r="B149" s="130">
        <v>28.626842513576417</v>
      </c>
      <c r="C149" s="130">
        <v>11.55934833204034</v>
      </c>
      <c r="D149" s="130">
        <v>17.067494181536073</v>
      </c>
      <c r="E149" s="130"/>
      <c r="F149" s="130">
        <v>39.487975174553917</v>
      </c>
      <c r="G149" s="130">
        <v>31.885182311869663</v>
      </c>
      <c r="H149" s="130"/>
      <c r="I149" s="130">
        <v>23.972071373157487</v>
      </c>
      <c r="J149" s="130">
        <v>8.7664856477889845</v>
      </c>
      <c r="K149" s="130">
        <v>15.205585725368504</v>
      </c>
      <c r="L149" s="130"/>
      <c r="M149" s="130">
        <v>42.591155934833203</v>
      </c>
      <c r="N149" s="130">
        <v>33.436772692009306</v>
      </c>
      <c r="O149" s="130"/>
      <c r="P149" s="130">
        <v>23.041117145073699</v>
      </c>
      <c r="Q149" s="130">
        <v>8.3785880527540719</v>
      </c>
      <c r="R149" s="130">
        <v>14.662529092319629</v>
      </c>
      <c r="S149" s="130"/>
      <c r="T149" s="130">
        <v>41.89294026377037</v>
      </c>
      <c r="U149" s="130">
        <v>35.065942591155938</v>
      </c>
      <c r="V149" s="130"/>
      <c r="W149" s="130">
        <v>100</v>
      </c>
    </row>
    <row r="150" spans="1:23" ht="9.9499999999999993" customHeight="1" x14ac:dyDescent="0.2">
      <c r="A150" s="100" t="s">
        <v>177</v>
      </c>
      <c r="B150" s="101">
        <v>50</v>
      </c>
      <c r="C150" s="101">
        <v>25</v>
      </c>
      <c r="D150" s="101">
        <v>25</v>
      </c>
      <c r="E150" s="101"/>
      <c r="F150" s="101">
        <v>25</v>
      </c>
      <c r="G150" s="101">
        <v>25</v>
      </c>
      <c r="H150" s="101"/>
      <c r="I150" s="101">
        <v>25</v>
      </c>
      <c r="J150" s="101">
        <v>0</v>
      </c>
      <c r="K150" s="101">
        <v>25</v>
      </c>
      <c r="L150" s="101"/>
      <c r="M150" s="101">
        <v>50</v>
      </c>
      <c r="N150" s="101">
        <v>25</v>
      </c>
      <c r="O150" s="101"/>
      <c r="P150" s="101">
        <v>25</v>
      </c>
      <c r="Q150" s="101">
        <v>0</v>
      </c>
      <c r="R150" s="101">
        <v>25</v>
      </c>
      <c r="S150" s="101"/>
      <c r="T150" s="101">
        <v>50</v>
      </c>
      <c r="U150" s="101">
        <v>25</v>
      </c>
      <c r="V150" s="101"/>
      <c r="W150" s="101">
        <v>100</v>
      </c>
    </row>
    <row r="151" spans="1:23" ht="9.9499999999999993" customHeight="1" x14ac:dyDescent="0.2">
      <c r="A151" s="100" t="s">
        <v>178</v>
      </c>
      <c r="B151" s="101">
        <v>42.857142857142854</v>
      </c>
      <c r="C151" s="101">
        <v>21.428571428571427</v>
      </c>
      <c r="D151" s="101">
        <v>21.428571428571427</v>
      </c>
      <c r="E151" s="101"/>
      <c r="F151" s="101">
        <v>21.428571428571427</v>
      </c>
      <c r="G151" s="101">
        <v>35.714285714285715</v>
      </c>
      <c r="H151" s="101"/>
      <c r="I151" s="101">
        <v>35.714285714285715</v>
      </c>
      <c r="J151" s="101">
        <v>14.285714285714285</v>
      </c>
      <c r="K151" s="101">
        <v>21.428571428571427</v>
      </c>
      <c r="L151" s="101"/>
      <c r="M151" s="101">
        <v>28.571428571428569</v>
      </c>
      <c r="N151" s="101">
        <v>35.714285714285715</v>
      </c>
      <c r="O151" s="101"/>
      <c r="P151" s="101">
        <v>35.714285714285715</v>
      </c>
      <c r="Q151" s="101">
        <v>21.428571428571427</v>
      </c>
      <c r="R151" s="101">
        <v>14.285714285714285</v>
      </c>
      <c r="S151" s="101"/>
      <c r="T151" s="101">
        <v>35.714285714285715</v>
      </c>
      <c r="U151" s="101">
        <v>28.571428571428569</v>
      </c>
      <c r="V151" s="101"/>
      <c r="W151" s="101">
        <v>100</v>
      </c>
    </row>
    <row r="152" spans="1:23" ht="9.9499999999999993" customHeight="1" x14ac:dyDescent="0.2">
      <c r="A152" s="100" t="s">
        <v>115</v>
      </c>
      <c r="B152" s="101">
        <v>27.371273712737125</v>
      </c>
      <c r="C152" s="101">
        <v>10.16260162601626</v>
      </c>
      <c r="D152" s="101">
        <v>17.208672086720867</v>
      </c>
      <c r="E152" s="101"/>
      <c r="F152" s="101">
        <v>37.669376693766935</v>
      </c>
      <c r="G152" s="101">
        <v>34.959349593495936</v>
      </c>
      <c r="H152" s="101"/>
      <c r="I152" s="101">
        <v>22.493224932249323</v>
      </c>
      <c r="J152" s="101">
        <v>7.4525745257452574</v>
      </c>
      <c r="K152" s="101">
        <v>15.040650406504067</v>
      </c>
      <c r="L152" s="101"/>
      <c r="M152" s="101">
        <v>39.837398373983739</v>
      </c>
      <c r="N152" s="101">
        <v>37.669376693766935</v>
      </c>
      <c r="O152" s="101"/>
      <c r="P152" s="101">
        <v>22.628726287262875</v>
      </c>
      <c r="Q152" s="101">
        <v>7.5880758807588071</v>
      </c>
      <c r="R152" s="101">
        <v>15.040650406504067</v>
      </c>
      <c r="S152" s="101"/>
      <c r="T152" s="101">
        <v>38.617886178861788</v>
      </c>
      <c r="U152" s="101">
        <v>38.75338753387534</v>
      </c>
      <c r="V152" s="101"/>
      <c r="W152" s="101">
        <v>100</v>
      </c>
    </row>
    <row r="153" spans="1:23" ht="9.9499999999999993" customHeight="1" x14ac:dyDescent="0.2">
      <c r="A153" s="131" t="s">
        <v>21</v>
      </c>
      <c r="B153" s="106">
        <v>22.420634920634921</v>
      </c>
      <c r="C153" s="106">
        <v>7.1428571428571423</v>
      </c>
      <c r="D153" s="106">
        <v>15.277777777777779</v>
      </c>
      <c r="E153" s="106"/>
      <c r="F153" s="106">
        <v>40.873015873015873</v>
      </c>
      <c r="G153" s="106">
        <v>36.706349206349202</v>
      </c>
      <c r="H153" s="106"/>
      <c r="I153" s="106">
        <v>18.253968253968253</v>
      </c>
      <c r="J153" s="106">
        <v>4.3650793650793647</v>
      </c>
      <c r="K153" s="106">
        <v>13.888888888888889</v>
      </c>
      <c r="L153" s="106"/>
      <c r="M153" s="106">
        <v>41.865079365079367</v>
      </c>
      <c r="N153" s="106">
        <v>39.880952380952387</v>
      </c>
      <c r="O153" s="106"/>
      <c r="P153" s="106">
        <v>18.055555555555554</v>
      </c>
      <c r="Q153" s="106">
        <v>4.7619047619047619</v>
      </c>
      <c r="R153" s="106">
        <v>13.293650793650794</v>
      </c>
      <c r="S153" s="106"/>
      <c r="T153" s="106">
        <v>42.063492063492063</v>
      </c>
      <c r="U153" s="106">
        <v>39.880952380952387</v>
      </c>
      <c r="V153" s="106"/>
      <c r="W153" s="106">
        <v>100</v>
      </c>
    </row>
    <row r="154" spans="1:23" ht="9.9499999999999993" customHeight="1" x14ac:dyDescent="0.2">
      <c r="A154" s="131" t="s">
        <v>23</v>
      </c>
      <c r="B154" s="106">
        <v>38.095238095238095</v>
      </c>
      <c r="C154" s="106">
        <v>16.666666666666664</v>
      </c>
      <c r="D154" s="106">
        <v>21.428571428571427</v>
      </c>
      <c r="E154" s="106"/>
      <c r="F154" s="106">
        <v>32.738095238095241</v>
      </c>
      <c r="G154" s="106">
        <v>29.166666666666668</v>
      </c>
      <c r="H154" s="106"/>
      <c r="I154" s="106">
        <v>33.333333333333329</v>
      </c>
      <c r="J154" s="106">
        <v>14.880952380952381</v>
      </c>
      <c r="K154" s="106">
        <v>18.452380952380953</v>
      </c>
      <c r="L154" s="106"/>
      <c r="M154" s="106">
        <v>36.30952380952381</v>
      </c>
      <c r="N154" s="106">
        <v>30.357142857142854</v>
      </c>
      <c r="O154" s="106"/>
      <c r="P154" s="106">
        <v>33.333333333333329</v>
      </c>
      <c r="Q154" s="106">
        <v>13.095238095238097</v>
      </c>
      <c r="R154" s="106">
        <v>20.238095238095237</v>
      </c>
      <c r="S154" s="106"/>
      <c r="T154" s="106">
        <v>32.142857142857146</v>
      </c>
      <c r="U154" s="106">
        <v>34.523809523809526</v>
      </c>
      <c r="V154" s="106"/>
      <c r="W154" s="106">
        <v>100</v>
      </c>
    </row>
    <row r="155" spans="1:23" ht="9.9499999999999993" customHeight="1" x14ac:dyDescent="0.2">
      <c r="A155" s="131" t="s">
        <v>22</v>
      </c>
      <c r="B155" s="106">
        <v>37.878787878787875</v>
      </c>
      <c r="C155" s="106">
        <v>16.666666666666664</v>
      </c>
      <c r="D155" s="106">
        <v>21.212121212121211</v>
      </c>
      <c r="E155" s="106"/>
      <c r="F155" s="106">
        <v>25.757575757575758</v>
      </c>
      <c r="G155" s="106">
        <v>36.363636363636367</v>
      </c>
      <c r="H155" s="106"/>
      <c r="I155" s="106">
        <v>27.27272727272727</v>
      </c>
      <c r="J155" s="106">
        <v>12.121212121212121</v>
      </c>
      <c r="K155" s="106">
        <v>15.151515151515152</v>
      </c>
      <c r="L155" s="106"/>
      <c r="M155" s="106">
        <v>33.333333333333329</v>
      </c>
      <c r="N155" s="106">
        <v>39.393939393939391</v>
      </c>
      <c r="O155" s="106"/>
      <c r="P155" s="106">
        <v>30.303030303030305</v>
      </c>
      <c r="Q155" s="106">
        <v>15.151515151515152</v>
      </c>
      <c r="R155" s="106">
        <v>15.151515151515152</v>
      </c>
      <c r="S155" s="106"/>
      <c r="T155" s="106">
        <v>28.787878787878789</v>
      </c>
      <c r="U155" s="106">
        <v>40.909090909090914</v>
      </c>
      <c r="V155" s="106"/>
      <c r="W155" s="106">
        <v>100</v>
      </c>
    </row>
    <row r="156" spans="1:23" ht="9.9499999999999993" customHeight="1" x14ac:dyDescent="0.2">
      <c r="A156" s="114" t="s">
        <v>117</v>
      </c>
      <c r="B156" s="101">
        <v>37.704918032786885</v>
      </c>
      <c r="C156" s="101">
        <v>11.475409836065573</v>
      </c>
      <c r="D156" s="101">
        <v>26.229508196721312</v>
      </c>
      <c r="E156" s="101"/>
      <c r="F156" s="101">
        <v>31.147540983606557</v>
      </c>
      <c r="G156" s="101">
        <v>31.147540983606557</v>
      </c>
      <c r="H156" s="101"/>
      <c r="I156" s="101">
        <v>36.065573770491802</v>
      </c>
      <c r="J156" s="101">
        <v>9.8360655737704921</v>
      </c>
      <c r="K156" s="101">
        <v>26.229508196721312</v>
      </c>
      <c r="L156" s="101"/>
      <c r="M156" s="101">
        <v>34.42622950819672</v>
      </c>
      <c r="N156" s="101">
        <v>29.508196721311474</v>
      </c>
      <c r="O156" s="101"/>
      <c r="P156" s="101">
        <v>31.147540983606557</v>
      </c>
      <c r="Q156" s="101">
        <v>8.1967213114754092</v>
      </c>
      <c r="R156" s="101">
        <v>22.950819672131146</v>
      </c>
      <c r="S156" s="101"/>
      <c r="T156" s="101">
        <v>36.065573770491802</v>
      </c>
      <c r="U156" s="101">
        <v>32.786885245901637</v>
      </c>
      <c r="V156" s="101"/>
      <c r="W156" s="101">
        <v>100</v>
      </c>
    </row>
    <row r="157" spans="1:23" ht="9.9499999999999993" customHeight="1" x14ac:dyDescent="0.2">
      <c r="A157" s="114" t="s">
        <v>14</v>
      </c>
      <c r="B157" s="101">
        <v>43.478260869565219</v>
      </c>
      <c r="C157" s="101">
        <v>13.043478260869565</v>
      </c>
      <c r="D157" s="101">
        <v>30.434782608695656</v>
      </c>
      <c r="E157" s="101"/>
      <c r="F157" s="101">
        <v>26.086956521739129</v>
      </c>
      <c r="G157" s="101">
        <v>30.434782608695656</v>
      </c>
      <c r="H157" s="101"/>
      <c r="I157" s="101">
        <v>43.478260869565219</v>
      </c>
      <c r="J157" s="101">
        <v>4.3478260869565215</v>
      </c>
      <c r="K157" s="101">
        <v>39.130434782608695</v>
      </c>
      <c r="L157" s="101"/>
      <c r="M157" s="101">
        <v>26.086956521739129</v>
      </c>
      <c r="N157" s="101">
        <v>30.434782608695656</v>
      </c>
      <c r="O157" s="101"/>
      <c r="P157" s="101">
        <v>26.086956521739129</v>
      </c>
      <c r="Q157" s="101">
        <v>4.3478260869565215</v>
      </c>
      <c r="R157" s="101">
        <v>21.739130434782609</v>
      </c>
      <c r="S157" s="101"/>
      <c r="T157" s="101">
        <v>43.478260869565219</v>
      </c>
      <c r="U157" s="101">
        <v>30.434782608695656</v>
      </c>
      <c r="V157" s="101"/>
      <c r="W157" s="101">
        <v>100</v>
      </c>
    </row>
    <row r="158" spans="1:23" ht="9.9499999999999993" customHeight="1" x14ac:dyDescent="0.2">
      <c r="A158" s="100" t="s">
        <v>116</v>
      </c>
      <c r="B158" s="101">
        <v>20</v>
      </c>
      <c r="C158" s="101">
        <v>20</v>
      </c>
      <c r="D158" s="101">
        <v>0</v>
      </c>
      <c r="E158" s="101"/>
      <c r="F158" s="101">
        <v>40</v>
      </c>
      <c r="G158" s="101">
        <v>40</v>
      </c>
      <c r="H158" s="101"/>
      <c r="I158" s="101">
        <v>40</v>
      </c>
      <c r="J158" s="101">
        <v>40</v>
      </c>
      <c r="K158" s="101">
        <v>0</v>
      </c>
      <c r="L158" s="101"/>
      <c r="M158" s="101">
        <v>40</v>
      </c>
      <c r="N158" s="101">
        <v>20</v>
      </c>
      <c r="O158" s="101"/>
      <c r="P158" s="101">
        <v>20</v>
      </c>
      <c r="Q158" s="101">
        <v>20</v>
      </c>
      <c r="R158" s="101">
        <v>0</v>
      </c>
      <c r="S158" s="101"/>
      <c r="T158" s="101">
        <v>40</v>
      </c>
      <c r="U158" s="101">
        <v>40</v>
      </c>
      <c r="V158" s="101"/>
      <c r="W158" s="101">
        <v>100</v>
      </c>
    </row>
    <row r="159" spans="1:23" ht="9.9499999999999993" customHeight="1" x14ac:dyDescent="0.2">
      <c r="A159" s="100" t="s">
        <v>16</v>
      </c>
      <c r="B159" s="101">
        <v>25.088339222614842</v>
      </c>
      <c r="C159" s="101">
        <v>10.600706713780919</v>
      </c>
      <c r="D159" s="101">
        <v>14.487632508833922</v>
      </c>
      <c r="E159" s="101"/>
      <c r="F159" s="101">
        <v>47.349823321554766</v>
      </c>
      <c r="G159" s="101">
        <v>27.561837455830389</v>
      </c>
      <c r="H159" s="101"/>
      <c r="I159" s="101">
        <v>21.201413427561839</v>
      </c>
      <c r="J159" s="101">
        <v>9.1872791519434625</v>
      </c>
      <c r="K159" s="101">
        <v>12.014134275618375</v>
      </c>
      <c r="L159" s="101"/>
      <c r="M159" s="101">
        <v>50.53003533568905</v>
      </c>
      <c r="N159" s="101">
        <v>28.268551236749119</v>
      </c>
      <c r="O159" s="101"/>
      <c r="P159" s="101">
        <v>20.848056537102476</v>
      </c>
      <c r="Q159" s="101">
        <v>7.7738515901060072</v>
      </c>
      <c r="R159" s="101">
        <v>13.074204946996467</v>
      </c>
      <c r="S159" s="101"/>
      <c r="T159" s="101">
        <v>48.763250883392232</v>
      </c>
      <c r="U159" s="101">
        <v>30.3886925795053</v>
      </c>
      <c r="V159" s="101"/>
      <c r="W159" s="101">
        <v>100</v>
      </c>
    </row>
    <row r="160" spans="1:23" ht="9.9499999999999993" customHeight="1" x14ac:dyDescent="0.2">
      <c r="A160" s="100" t="s">
        <v>17</v>
      </c>
      <c r="B160" s="101">
        <v>37.777777777777779</v>
      </c>
      <c r="C160" s="101">
        <v>20</v>
      </c>
      <c r="D160" s="101">
        <v>17.777777777777779</v>
      </c>
      <c r="E160" s="101"/>
      <c r="F160" s="101">
        <v>34.444444444444443</v>
      </c>
      <c r="G160" s="101">
        <v>27.777777777777779</v>
      </c>
      <c r="H160" s="101"/>
      <c r="I160" s="101">
        <v>30</v>
      </c>
      <c r="J160" s="101">
        <v>16.666666666666664</v>
      </c>
      <c r="K160" s="101">
        <v>13.333333333333334</v>
      </c>
      <c r="L160" s="101"/>
      <c r="M160" s="101">
        <v>43.333333333333336</v>
      </c>
      <c r="N160" s="101">
        <v>26.666666666666668</v>
      </c>
      <c r="O160" s="101"/>
      <c r="P160" s="101">
        <v>27.777777777777779</v>
      </c>
      <c r="Q160" s="101">
        <v>15.555555555555555</v>
      </c>
      <c r="R160" s="101">
        <v>12.222222222222221</v>
      </c>
      <c r="S160" s="101"/>
      <c r="T160" s="101">
        <v>43.333333333333336</v>
      </c>
      <c r="U160" s="101">
        <v>28.888888888888886</v>
      </c>
      <c r="V160" s="101"/>
      <c r="W160" s="101">
        <v>100</v>
      </c>
    </row>
    <row r="161" spans="1:23" ht="9.9499999999999993" customHeight="1" x14ac:dyDescent="0.2">
      <c r="A161" s="100" t="s">
        <v>18</v>
      </c>
      <c r="B161" s="101">
        <v>28.169014084507044</v>
      </c>
      <c r="C161" s="101">
        <v>15.492957746478872</v>
      </c>
      <c r="D161" s="101">
        <v>12.676056338028168</v>
      </c>
      <c r="E161" s="101"/>
      <c r="F161" s="101">
        <v>49.295774647887328</v>
      </c>
      <c r="G161" s="101">
        <v>22.535211267605636</v>
      </c>
      <c r="H161" s="101"/>
      <c r="I161" s="101">
        <v>22.535211267605636</v>
      </c>
      <c r="J161" s="101">
        <v>8.4507042253521121</v>
      </c>
      <c r="K161" s="101">
        <v>14.084507042253522</v>
      </c>
      <c r="L161" s="101"/>
      <c r="M161" s="101">
        <v>53.521126760563376</v>
      </c>
      <c r="N161" s="101">
        <v>23.943661971830984</v>
      </c>
      <c r="O161" s="101"/>
      <c r="P161" s="101">
        <v>19.718309859154928</v>
      </c>
      <c r="Q161" s="101">
        <v>8.4507042253521121</v>
      </c>
      <c r="R161" s="101">
        <v>11.267605633802818</v>
      </c>
      <c r="S161" s="101"/>
      <c r="T161" s="101">
        <v>52.112676056338024</v>
      </c>
      <c r="U161" s="101">
        <v>28.169014084507044</v>
      </c>
      <c r="V161" s="101"/>
      <c r="W161" s="101">
        <v>100</v>
      </c>
    </row>
    <row r="162" spans="1:23" ht="9.9499999999999993" customHeight="1" x14ac:dyDescent="0.2">
      <c r="A162" s="100"/>
      <c r="B162" s="101"/>
      <c r="C162" s="101"/>
      <c r="D162" s="101"/>
      <c r="E162" s="101"/>
      <c r="F162" s="101"/>
      <c r="G162" s="101"/>
      <c r="H162" s="101"/>
      <c r="I162" s="101"/>
      <c r="J162" s="101"/>
      <c r="K162" s="101"/>
      <c r="L162" s="101"/>
      <c r="M162" s="101"/>
      <c r="N162" s="101"/>
      <c r="O162" s="101"/>
      <c r="P162" s="101"/>
      <c r="Q162" s="101"/>
      <c r="R162" s="101"/>
      <c r="S162" s="101"/>
      <c r="T162" s="101"/>
      <c r="U162" s="101"/>
      <c r="V162" s="101"/>
      <c r="W162" s="101"/>
    </row>
    <row r="163" spans="1:23" s="79" customFormat="1" ht="9.9499999999999993" customHeight="1" x14ac:dyDescent="0.2">
      <c r="A163" s="129" t="s">
        <v>89</v>
      </c>
      <c r="B163" s="130">
        <v>34.078073089700993</v>
      </c>
      <c r="C163" s="130">
        <v>11.835548172757475</v>
      </c>
      <c r="D163" s="130">
        <v>22.24252491694352</v>
      </c>
      <c r="E163" s="130"/>
      <c r="F163" s="130">
        <v>40.116279069767444</v>
      </c>
      <c r="G163" s="130">
        <v>25.805647840531559</v>
      </c>
      <c r="H163" s="130"/>
      <c r="I163" s="130">
        <v>28.471760797342192</v>
      </c>
      <c r="J163" s="130">
        <v>8.4053156146179404</v>
      </c>
      <c r="K163" s="130">
        <v>20.066445182724252</v>
      </c>
      <c r="L163" s="130"/>
      <c r="M163" s="130">
        <v>44.410299003322258</v>
      </c>
      <c r="N163" s="130">
        <v>27.11794019933555</v>
      </c>
      <c r="O163" s="130"/>
      <c r="P163" s="130">
        <v>27.549833887043189</v>
      </c>
      <c r="Q163" s="130">
        <v>8.4468438538205994</v>
      </c>
      <c r="R163" s="130">
        <v>19.102990033222593</v>
      </c>
      <c r="S163" s="130"/>
      <c r="T163" s="130">
        <v>43.961794019933556</v>
      </c>
      <c r="U163" s="130">
        <v>28.488372093023255</v>
      </c>
      <c r="V163" s="130"/>
      <c r="W163" s="130">
        <v>100</v>
      </c>
    </row>
    <row r="164" spans="1:23" ht="9.9499999999999993" customHeight="1" x14ac:dyDescent="0.2">
      <c r="A164" s="100" t="s">
        <v>177</v>
      </c>
      <c r="B164" s="101">
        <v>62.5</v>
      </c>
      <c r="C164" s="101">
        <v>30</v>
      </c>
      <c r="D164" s="101">
        <v>32.5</v>
      </c>
      <c r="E164" s="101"/>
      <c r="F164" s="101">
        <v>15</v>
      </c>
      <c r="G164" s="101">
        <v>22.5</v>
      </c>
      <c r="H164" s="101"/>
      <c r="I164" s="101">
        <v>62.5</v>
      </c>
      <c r="J164" s="101">
        <v>35</v>
      </c>
      <c r="K164" s="101">
        <v>27.500000000000004</v>
      </c>
      <c r="L164" s="101"/>
      <c r="M164" s="101">
        <v>20</v>
      </c>
      <c r="N164" s="101">
        <v>17.5</v>
      </c>
      <c r="O164" s="101"/>
      <c r="P164" s="101">
        <v>35</v>
      </c>
      <c r="Q164" s="101">
        <v>15</v>
      </c>
      <c r="R164" s="101">
        <v>20</v>
      </c>
      <c r="S164" s="101"/>
      <c r="T164" s="101">
        <v>25</v>
      </c>
      <c r="U164" s="101">
        <v>40</v>
      </c>
      <c r="V164" s="101"/>
      <c r="W164" s="101">
        <v>100</v>
      </c>
    </row>
    <row r="165" spans="1:23" ht="9.9499999999999993" customHeight="1" x14ac:dyDescent="0.2">
      <c r="A165" s="100" t="s">
        <v>178</v>
      </c>
      <c r="B165" s="101">
        <v>57.28155339805825</v>
      </c>
      <c r="C165" s="101">
        <v>28.155339805825243</v>
      </c>
      <c r="D165" s="101">
        <v>29.126213592233007</v>
      </c>
      <c r="E165" s="101"/>
      <c r="F165" s="101">
        <v>24.271844660194176</v>
      </c>
      <c r="G165" s="101">
        <v>18.446601941747574</v>
      </c>
      <c r="H165" s="101"/>
      <c r="I165" s="101">
        <v>51.456310679611647</v>
      </c>
      <c r="J165" s="101">
        <v>27.184466019417474</v>
      </c>
      <c r="K165" s="101">
        <v>24.271844660194176</v>
      </c>
      <c r="L165" s="101"/>
      <c r="M165" s="101">
        <v>27.184466019417474</v>
      </c>
      <c r="N165" s="101">
        <v>21.359223300970871</v>
      </c>
      <c r="O165" s="101"/>
      <c r="P165" s="101">
        <v>39.805825242718448</v>
      </c>
      <c r="Q165" s="101">
        <v>15.53398058252427</v>
      </c>
      <c r="R165" s="101">
        <v>24.271844660194176</v>
      </c>
      <c r="S165" s="101"/>
      <c r="T165" s="101">
        <v>37.864077669902912</v>
      </c>
      <c r="U165" s="101">
        <v>22.330097087378643</v>
      </c>
      <c r="V165" s="101"/>
      <c r="W165" s="101">
        <v>100</v>
      </c>
    </row>
    <row r="166" spans="1:23" ht="9.9499999999999993" customHeight="1" x14ac:dyDescent="0.2">
      <c r="A166" s="100" t="s">
        <v>115</v>
      </c>
      <c r="B166" s="101">
        <v>31.952105475581867</v>
      </c>
      <c r="C166" s="101">
        <v>10.749360957890488</v>
      </c>
      <c r="D166" s="101">
        <v>21.202744517691379</v>
      </c>
      <c r="E166" s="101"/>
      <c r="F166" s="101">
        <v>41.288847033499259</v>
      </c>
      <c r="G166" s="101">
        <v>26.759047490918874</v>
      </c>
      <c r="H166" s="101"/>
      <c r="I166" s="101">
        <v>26.086371586169783</v>
      </c>
      <c r="J166" s="101">
        <v>7.587784205569756</v>
      </c>
      <c r="K166" s="101">
        <v>18.498587380600025</v>
      </c>
      <c r="L166" s="101"/>
      <c r="M166" s="101">
        <v>45.930310776267994</v>
      </c>
      <c r="N166" s="101">
        <v>27.983317637562223</v>
      </c>
      <c r="O166" s="101"/>
      <c r="P166" s="101">
        <v>26.395802502354364</v>
      </c>
      <c r="Q166" s="101">
        <v>7.8030404950894656</v>
      </c>
      <c r="R166" s="101">
        <v>18.592762007264898</v>
      </c>
      <c r="S166" s="101"/>
      <c r="T166" s="101">
        <v>44.773308220099558</v>
      </c>
      <c r="U166" s="101">
        <v>28.830889277546078</v>
      </c>
      <c r="V166" s="101"/>
      <c r="W166" s="101">
        <v>100</v>
      </c>
    </row>
    <row r="167" spans="1:23" ht="9.9499999999999993" customHeight="1" x14ac:dyDescent="0.2">
      <c r="A167" s="131" t="s">
        <v>21</v>
      </c>
      <c r="B167" s="106">
        <v>27.016520894071917</v>
      </c>
      <c r="C167" s="106">
        <v>8.0077745383867835</v>
      </c>
      <c r="D167" s="106">
        <v>19.00874635568513</v>
      </c>
      <c r="E167" s="106"/>
      <c r="F167" s="106">
        <v>44.101068999028179</v>
      </c>
      <c r="G167" s="106">
        <v>28.882410106899904</v>
      </c>
      <c r="H167" s="106"/>
      <c r="I167" s="106">
        <v>22.837706511175899</v>
      </c>
      <c r="J167" s="106">
        <v>6.0835762876579196</v>
      </c>
      <c r="K167" s="106">
        <v>16.754130223517979</v>
      </c>
      <c r="L167" s="106"/>
      <c r="M167" s="106">
        <v>46.977648202137999</v>
      </c>
      <c r="N167" s="106">
        <v>30.184645286686102</v>
      </c>
      <c r="O167" s="106"/>
      <c r="P167" s="106">
        <v>23.168124392614189</v>
      </c>
      <c r="Q167" s="106">
        <v>6.2196307094266272</v>
      </c>
      <c r="R167" s="106">
        <v>16.948493683187561</v>
      </c>
      <c r="S167" s="106"/>
      <c r="T167" s="106">
        <v>46.141885325558796</v>
      </c>
      <c r="U167" s="106">
        <v>30.689990281827018</v>
      </c>
      <c r="V167" s="106"/>
      <c r="W167" s="106">
        <v>100</v>
      </c>
    </row>
    <row r="168" spans="1:23" ht="9.9499999999999993" customHeight="1" x14ac:dyDescent="0.2">
      <c r="A168" s="131" t="s">
        <v>23</v>
      </c>
      <c r="B168" s="106">
        <v>42</v>
      </c>
      <c r="C168" s="106">
        <v>16.222222222222221</v>
      </c>
      <c r="D168" s="106">
        <v>25.777777777777779</v>
      </c>
      <c r="E168" s="106"/>
      <c r="F168" s="106">
        <v>37.166666666666664</v>
      </c>
      <c r="G168" s="106">
        <v>20.833333333333336</v>
      </c>
      <c r="H168" s="106"/>
      <c r="I168" s="106">
        <v>32.666666666666664</v>
      </c>
      <c r="J168" s="106">
        <v>9.7777777777777786</v>
      </c>
      <c r="K168" s="106">
        <v>22.888888888888889</v>
      </c>
      <c r="L168" s="106"/>
      <c r="M168" s="106">
        <v>45.333333333333329</v>
      </c>
      <c r="N168" s="106">
        <v>22</v>
      </c>
      <c r="O168" s="106"/>
      <c r="P168" s="106">
        <v>33.722222222222221</v>
      </c>
      <c r="Q168" s="106">
        <v>10.555555555555555</v>
      </c>
      <c r="R168" s="106">
        <v>23.166666666666664</v>
      </c>
      <c r="S168" s="106"/>
      <c r="T168" s="106">
        <v>43.277777777777779</v>
      </c>
      <c r="U168" s="106">
        <v>23</v>
      </c>
      <c r="V168" s="106"/>
      <c r="W168" s="106">
        <v>100</v>
      </c>
    </row>
    <row r="169" spans="1:23" ht="9.9499999999999993" customHeight="1" x14ac:dyDescent="0.2">
      <c r="A169" s="131" t="s">
        <v>22</v>
      </c>
      <c r="B169" s="106">
        <v>46.92622950819672</v>
      </c>
      <c r="C169" s="106">
        <v>19.467213114754099</v>
      </c>
      <c r="D169" s="106">
        <v>27.459016393442624</v>
      </c>
      <c r="E169" s="106"/>
      <c r="F169" s="106">
        <v>26.844262295081968</v>
      </c>
      <c r="G169" s="106">
        <v>26.229508196721312</v>
      </c>
      <c r="H169" s="106"/>
      <c r="I169" s="106">
        <v>36.065573770491802</v>
      </c>
      <c r="J169" s="106">
        <v>15.368852459016393</v>
      </c>
      <c r="K169" s="106">
        <v>20.696721311475411</v>
      </c>
      <c r="L169" s="106"/>
      <c r="M169" s="106">
        <v>37.090163934426229</v>
      </c>
      <c r="N169" s="106">
        <v>26.844262295081968</v>
      </c>
      <c r="O169" s="106"/>
      <c r="P169" s="106">
        <v>33.401639344262293</v>
      </c>
      <c r="Q169" s="106">
        <v>14.344262295081966</v>
      </c>
      <c r="R169" s="106">
        <v>19.057377049180328</v>
      </c>
      <c r="S169" s="106"/>
      <c r="T169" s="106">
        <v>35.860655737704917</v>
      </c>
      <c r="U169" s="106">
        <v>30.737704918032787</v>
      </c>
      <c r="V169" s="106"/>
      <c r="W169" s="106">
        <v>100</v>
      </c>
    </row>
    <row r="170" spans="1:23" ht="9.9499999999999993" customHeight="1" x14ac:dyDescent="0.2">
      <c r="A170" s="114" t="s">
        <v>117</v>
      </c>
      <c r="B170" s="101">
        <v>34.055118110236222</v>
      </c>
      <c r="C170" s="101">
        <v>10.826771653543307</v>
      </c>
      <c r="D170" s="101">
        <v>23.228346456692915</v>
      </c>
      <c r="E170" s="101"/>
      <c r="F170" s="101">
        <v>39.566929133858267</v>
      </c>
      <c r="G170" s="101">
        <v>26.377952755905511</v>
      </c>
      <c r="H170" s="101"/>
      <c r="I170" s="101">
        <v>31.299212598425196</v>
      </c>
      <c r="J170" s="101">
        <v>8.0708661417322833</v>
      </c>
      <c r="K170" s="101">
        <v>23.228346456692915</v>
      </c>
      <c r="L170" s="101"/>
      <c r="M170" s="101">
        <v>42.716535433070867</v>
      </c>
      <c r="N170" s="101">
        <v>25.984251968503933</v>
      </c>
      <c r="O170" s="101"/>
      <c r="P170" s="101">
        <v>28.346456692913385</v>
      </c>
      <c r="Q170" s="101">
        <v>7.4803149606299222</v>
      </c>
      <c r="R170" s="101">
        <v>20.866141732283463</v>
      </c>
      <c r="S170" s="101"/>
      <c r="T170" s="101">
        <v>43.7007874015748</v>
      </c>
      <c r="U170" s="101">
        <v>27.952755905511811</v>
      </c>
      <c r="V170" s="101"/>
      <c r="W170" s="101">
        <v>100</v>
      </c>
    </row>
    <row r="171" spans="1:23" ht="9.9499999999999993" customHeight="1" x14ac:dyDescent="0.2">
      <c r="A171" s="100" t="s">
        <v>14</v>
      </c>
      <c r="B171" s="101">
        <v>48.148148148148145</v>
      </c>
      <c r="C171" s="101">
        <v>21.164021164021165</v>
      </c>
      <c r="D171" s="101">
        <v>26.984126984126984</v>
      </c>
      <c r="E171" s="101"/>
      <c r="F171" s="101">
        <v>28.042328042328041</v>
      </c>
      <c r="G171" s="101">
        <v>23.809523809523807</v>
      </c>
      <c r="H171" s="101"/>
      <c r="I171" s="101">
        <v>37.566137566137563</v>
      </c>
      <c r="J171" s="101">
        <v>13.756613756613756</v>
      </c>
      <c r="K171" s="101">
        <v>23.809523809523807</v>
      </c>
      <c r="L171" s="101"/>
      <c r="M171" s="101">
        <v>35.978835978835974</v>
      </c>
      <c r="N171" s="101">
        <v>26.455026455026452</v>
      </c>
      <c r="O171" s="101"/>
      <c r="P171" s="101">
        <v>30.687830687830687</v>
      </c>
      <c r="Q171" s="101">
        <v>10.582010582010582</v>
      </c>
      <c r="R171" s="101">
        <v>20.105820105820104</v>
      </c>
      <c r="S171" s="101"/>
      <c r="T171" s="101">
        <v>40.74074074074074</v>
      </c>
      <c r="U171" s="101">
        <v>28.571428571428569</v>
      </c>
      <c r="V171" s="101"/>
      <c r="W171" s="101">
        <v>100</v>
      </c>
    </row>
    <row r="172" spans="1:23" ht="9.9499999999999993" customHeight="1" x14ac:dyDescent="0.2">
      <c r="A172" s="100" t="s">
        <v>116</v>
      </c>
      <c r="B172" s="101">
        <v>65.714285714285708</v>
      </c>
      <c r="C172" s="101">
        <v>22.857142857142858</v>
      </c>
      <c r="D172" s="101">
        <v>42.857142857142854</v>
      </c>
      <c r="E172" s="101"/>
      <c r="F172" s="101">
        <v>25.714285714285712</v>
      </c>
      <c r="G172" s="101">
        <v>8.5714285714285712</v>
      </c>
      <c r="H172" s="101"/>
      <c r="I172" s="101">
        <v>70</v>
      </c>
      <c r="J172" s="101">
        <v>34.285714285714285</v>
      </c>
      <c r="K172" s="101">
        <v>35.714285714285715</v>
      </c>
      <c r="L172" s="101"/>
      <c r="M172" s="101">
        <v>21.428571428571427</v>
      </c>
      <c r="N172" s="101">
        <v>8.5714285714285712</v>
      </c>
      <c r="O172" s="101"/>
      <c r="P172" s="101">
        <v>58.571428571428577</v>
      </c>
      <c r="Q172" s="101">
        <v>25.714285714285712</v>
      </c>
      <c r="R172" s="101">
        <v>32.857142857142854</v>
      </c>
      <c r="S172" s="101"/>
      <c r="T172" s="101">
        <v>30</v>
      </c>
      <c r="U172" s="101">
        <v>11.428571428571429</v>
      </c>
      <c r="V172" s="101"/>
      <c r="W172" s="101">
        <v>100</v>
      </c>
    </row>
    <row r="173" spans="1:23" ht="9.9499999999999993" customHeight="1" x14ac:dyDescent="0.2">
      <c r="A173" s="100" t="s">
        <v>16</v>
      </c>
      <c r="B173" s="101">
        <v>31.692307692307693</v>
      </c>
      <c r="C173" s="101">
        <v>10.505494505494505</v>
      </c>
      <c r="D173" s="101">
        <v>21.186813186813186</v>
      </c>
      <c r="E173" s="101"/>
      <c r="F173" s="101">
        <v>41.670329670329672</v>
      </c>
      <c r="G173" s="101">
        <v>26.637362637362639</v>
      </c>
      <c r="H173" s="101"/>
      <c r="I173" s="101">
        <v>27.384615384615387</v>
      </c>
      <c r="J173" s="101">
        <v>7.8681318681318686</v>
      </c>
      <c r="K173" s="101">
        <v>19.516483516483515</v>
      </c>
      <c r="L173" s="101"/>
      <c r="M173" s="101">
        <v>44.571428571428569</v>
      </c>
      <c r="N173" s="101">
        <v>28.043956043956044</v>
      </c>
      <c r="O173" s="101"/>
      <c r="P173" s="101">
        <v>26.769230769230766</v>
      </c>
      <c r="Q173" s="101">
        <v>7.8681318681318686</v>
      </c>
      <c r="R173" s="101">
        <v>18.901098901098901</v>
      </c>
      <c r="S173" s="101"/>
      <c r="T173" s="101">
        <v>43.780219780219781</v>
      </c>
      <c r="U173" s="101">
        <v>29.450549450549453</v>
      </c>
      <c r="V173" s="101"/>
      <c r="W173" s="101">
        <v>100</v>
      </c>
    </row>
    <row r="174" spans="1:23" ht="9.9499999999999993" customHeight="1" x14ac:dyDescent="0.2">
      <c r="A174" s="100" t="s">
        <v>17</v>
      </c>
      <c r="B174" s="101">
        <v>44.709897610921502</v>
      </c>
      <c r="C174" s="101">
        <v>19.965870307167236</v>
      </c>
      <c r="D174" s="101">
        <v>24.744027303754265</v>
      </c>
      <c r="E174" s="101"/>
      <c r="F174" s="101">
        <v>33.44709897610921</v>
      </c>
      <c r="G174" s="101">
        <v>21.843003412969285</v>
      </c>
      <c r="H174" s="101"/>
      <c r="I174" s="101">
        <v>35.324232081911262</v>
      </c>
      <c r="J174" s="101">
        <v>11.092150170648464</v>
      </c>
      <c r="K174" s="101">
        <v>24.232081911262799</v>
      </c>
      <c r="L174" s="101"/>
      <c r="M174" s="101">
        <v>40.443686006825942</v>
      </c>
      <c r="N174" s="101">
        <v>24.232081911262799</v>
      </c>
      <c r="O174" s="101"/>
      <c r="P174" s="101">
        <v>33.105802047781566</v>
      </c>
      <c r="Q174" s="101">
        <v>12.627986348122866</v>
      </c>
      <c r="R174" s="101">
        <v>20.477815699658702</v>
      </c>
      <c r="S174" s="101"/>
      <c r="T174" s="101">
        <v>40.61433447098976</v>
      </c>
      <c r="U174" s="101">
        <v>26.27986348122867</v>
      </c>
      <c r="V174" s="101"/>
      <c r="W174" s="101">
        <v>100</v>
      </c>
    </row>
    <row r="175" spans="1:23" ht="9.9499999999999993" customHeight="1" x14ac:dyDescent="0.2">
      <c r="A175" s="102" t="s">
        <v>18</v>
      </c>
      <c r="B175" s="103">
        <v>41.985645933014354</v>
      </c>
      <c r="C175" s="103">
        <v>14.114832535885165</v>
      </c>
      <c r="D175" s="103">
        <v>27.870813397129186</v>
      </c>
      <c r="E175" s="103"/>
      <c r="F175" s="103">
        <v>37.559808612440193</v>
      </c>
      <c r="G175" s="103">
        <v>20.454545454545457</v>
      </c>
      <c r="H175" s="103"/>
      <c r="I175" s="103">
        <v>36.124401913875595</v>
      </c>
      <c r="J175" s="103">
        <v>8.4928229665071768</v>
      </c>
      <c r="K175" s="103">
        <v>27.631578947368425</v>
      </c>
      <c r="L175" s="103"/>
      <c r="M175" s="103">
        <v>41.387559808612437</v>
      </c>
      <c r="N175" s="103">
        <v>22.488038277511961</v>
      </c>
      <c r="O175" s="103"/>
      <c r="P175" s="103">
        <v>30.382775119617222</v>
      </c>
      <c r="Q175" s="103">
        <v>10.287081339712918</v>
      </c>
      <c r="R175" s="103">
        <v>20.095693779904305</v>
      </c>
      <c r="S175" s="103"/>
      <c r="T175" s="103">
        <v>43.301435406698566</v>
      </c>
      <c r="U175" s="103">
        <v>26.315789473684209</v>
      </c>
      <c r="V175" s="103"/>
      <c r="W175" s="103">
        <v>100</v>
      </c>
    </row>
    <row r="176" spans="1:23" x14ac:dyDescent="0.2">
      <c r="A176" s="90" t="s">
        <v>19</v>
      </c>
    </row>
    <row r="177" spans="1:26" x14ac:dyDescent="0.2">
      <c r="A177" s="90" t="s">
        <v>149</v>
      </c>
    </row>
    <row r="178" spans="1:26" ht="19.05" customHeight="1" x14ac:dyDescent="0.3">
      <c r="A178" s="467" t="s">
        <v>150</v>
      </c>
      <c r="B178" s="484"/>
      <c r="C178" s="484"/>
      <c r="D178" s="484"/>
      <c r="E178" s="484"/>
      <c r="F178" s="484"/>
      <c r="G178" s="484"/>
      <c r="H178" s="484"/>
      <c r="I178" s="484"/>
      <c r="J178" s="484"/>
      <c r="K178" s="484"/>
      <c r="L178" s="484"/>
      <c r="M178" s="484"/>
      <c r="N178" s="484"/>
      <c r="O178" s="484"/>
      <c r="P178" s="484"/>
      <c r="Q178" s="484"/>
      <c r="R178" s="484"/>
      <c r="S178" s="484"/>
      <c r="T178" s="484"/>
      <c r="U178" s="484"/>
      <c r="V178" s="484"/>
      <c r="W178" s="484"/>
      <c r="X178" s="484"/>
      <c r="Y178" s="484"/>
      <c r="Z178" s="484"/>
    </row>
  </sheetData>
  <mergeCells count="13">
    <mergeCell ref="A2:A4"/>
    <mergeCell ref="C2:U2"/>
    <mergeCell ref="W2:W4"/>
    <mergeCell ref="B3:G3"/>
    <mergeCell ref="I3:N3"/>
    <mergeCell ref="P3:U3"/>
    <mergeCell ref="A178:Z178"/>
    <mergeCell ref="A90:A92"/>
    <mergeCell ref="C90:U90"/>
    <mergeCell ref="W90:W92"/>
    <mergeCell ref="B91:G91"/>
    <mergeCell ref="I91:N91"/>
    <mergeCell ref="P91:U91"/>
  </mergeCells>
  <pageMargins left="0.66929133858267698" right="0.70866141732283505" top="0.78740157480314998" bottom="0.78740157480314998" header="0.511811023622047" footer="0.511811023622047"/>
  <pageSetup paperSize="9" orientation="portrait" r:id="rId1"/>
  <headerFooter>
    <oddFooter>&amp;L&amp;8ISTITUTO NAZIONALE DI STATISTICA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V40"/>
  <sheetViews>
    <sheetView workbookViewId="0"/>
  </sheetViews>
  <sheetFormatPr defaultColWidth="9.19921875" defaultRowHeight="14.4" x14ac:dyDescent="0.3"/>
  <cols>
    <col min="1" max="1" width="28.19921875" style="16" customWidth="1"/>
    <col min="2" max="2" width="8" style="16" bestFit="1" customWidth="1"/>
    <col min="3" max="3" width="10.296875" style="16" customWidth="1"/>
    <col min="4" max="4" width="8.5" style="16" bestFit="1" customWidth="1"/>
    <col min="5" max="5" width="10.5" style="16" customWidth="1"/>
    <col min="6" max="6" width="0.796875" style="16" customWidth="1"/>
    <col min="7" max="8" width="8" style="16" bestFit="1" customWidth="1"/>
    <col min="9" max="9" width="8.5" style="16" bestFit="1" customWidth="1"/>
    <col min="10" max="10" width="10.5" style="16" customWidth="1"/>
    <col min="11" max="11" width="0.796875" style="16" customWidth="1"/>
    <col min="12" max="13" width="8" style="16" bestFit="1" customWidth="1"/>
    <col min="14" max="14" width="8.5" style="16" bestFit="1" customWidth="1"/>
    <col min="15" max="15" width="10.5" style="16" customWidth="1"/>
    <col min="16" max="16384" width="9.19921875" style="16"/>
  </cols>
  <sheetData>
    <row r="1" spans="1:15" x14ac:dyDescent="0.3">
      <c r="A1" s="23" t="s">
        <v>211</v>
      </c>
    </row>
    <row r="2" spans="1:15" ht="11.95" customHeight="1" x14ac:dyDescent="0.3">
      <c r="A2" s="472" t="s">
        <v>95</v>
      </c>
      <c r="B2" s="554" t="s">
        <v>60</v>
      </c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  <c r="O2" s="249"/>
    </row>
    <row r="3" spans="1:15" ht="11.95" customHeight="1" x14ac:dyDescent="0.3">
      <c r="A3" s="553"/>
      <c r="B3" s="554" t="s">
        <v>54</v>
      </c>
      <c r="C3" s="554"/>
      <c r="D3" s="554"/>
      <c r="E3" s="526" t="s">
        <v>170</v>
      </c>
      <c r="F3" s="251"/>
      <c r="G3" s="554" t="s">
        <v>3</v>
      </c>
      <c r="H3" s="554"/>
      <c r="I3" s="554"/>
      <c r="J3" s="526" t="s">
        <v>170</v>
      </c>
      <c r="K3" s="251"/>
      <c r="L3" s="554" t="s">
        <v>4</v>
      </c>
      <c r="M3" s="554"/>
      <c r="N3" s="554"/>
      <c r="O3" s="526" t="s">
        <v>171</v>
      </c>
    </row>
    <row r="4" spans="1:15" ht="11.95" customHeight="1" x14ac:dyDescent="0.3">
      <c r="A4" s="553"/>
      <c r="B4" s="243" t="s">
        <v>57</v>
      </c>
      <c r="C4" s="243" t="s">
        <v>58</v>
      </c>
      <c r="D4" s="243" t="s">
        <v>59</v>
      </c>
      <c r="E4" s="549"/>
      <c r="F4" s="251"/>
      <c r="G4" s="243" t="s">
        <v>57</v>
      </c>
      <c r="H4" s="243" t="s">
        <v>58</v>
      </c>
      <c r="I4" s="243" t="s">
        <v>59</v>
      </c>
      <c r="J4" s="549"/>
      <c r="K4" s="251"/>
      <c r="L4" s="243" t="s">
        <v>57</v>
      </c>
      <c r="M4" s="243" t="s">
        <v>58</v>
      </c>
      <c r="N4" s="243" t="s">
        <v>59</v>
      </c>
      <c r="O4" s="549"/>
    </row>
    <row r="5" spans="1:15" ht="9.9499999999999993" customHeight="1" x14ac:dyDescent="0.3">
      <c r="A5" s="170" t="s">
        <v>8</v>
      </c>
      <c r="B5" s="111">
        <v>13</v>
      </c>
      <c r="C5" s="111">
        <v>13</v>
      </c>
      <c r="D5" s="111">
        <v>1</v>
      </c>
      <c r="E5" s="111">
        <f>B5+C5+D5</f>
        <v>27</v>
      </c>
      <c r="F5" s="111"/>
      <c r="G5" s="111">
        <v>19</v>
      </c>
      <c r="H5" s="111">
        <v>1</v>
      </c>
      <c r="I5" s="111">
        <v>0</v>
      </c>
      <c r="J5" s="111">
        <f>G5+H5+I5</f>
        <v>20</v>
      </c>
      <c r="K5" s="111"/>
      <c r="L5" s="111">
        <v>4</v>
      </c>
      <c r="M5" s="111">
        <v>11</v>
      </c>
      <c r="N5" s="111">
        <v>2</v>
      </c>
      <c r="O5" s="111">
        <f>L5+M5+N5</f>
        <v>17</v>
      </c>
    </row>
    <row r="6" spans="1:15" ht="9.9499999999999993" customHeight="1" x14ac:dyDescent="0.3">
      <c r="A6" s="113" t="s">
        <v>9</v>
      </c>
      <c r="B6" s="114">
        <v>11</v>
      </c>
      <c r="C6" s="114">
        <v>11</v>
      </c>
      <c r="D6" s="114">
        <v>3</v>
      </c>
      <c r="E6" s="114">
        <f t="shared" ref="E6:E19" si="0">B6+C6+D6</f>
        <v>25</v>
      </c>
      <c r="F6" s="114"/>
      <c r="G6" s="114">
        <v>22</v>
      </c>
      <c r="H6" s="114">
        <v>1</v>
      </c>
      <c r="I6" s="114">
        <v>2</v>
      </c>
      <c r="J6" s="114">
        <f t="shared" ref="J6:J19" si="1">G6+H6+I6</f>
        <v>25</v>
      </c>
      <c r="K6" s="114"/>
      <c r="L6" s="114">
        <v>5</v>
      </c>
      <c r="M6" s="114">
        <v>7</v>
      </c>
      <c r="N6" s="114">
        <v>2</v>
      </c>
      <c r="O6" s="114">
        <f t="shared" ref="O6:O19" si="2">L6+M6+N6</f>
        <v>14</v>
      </c>
    </row>
    <row r="7" spans="1:15" ht="9.9499999999999993" customHeight="1" x14ac:dyDescent="0.3">
      <c r="A7" s="113" t="s">
        <v>10</v>
      </c>
      <c r="B7" s="114">
        <v>19</v>
      </c>
      <c r="C7" s="114">
        <v>24</v>
      </c>
      <c r="D7" s="114">
        <v>8</v>
      </c>
      <c r="E7" s="114">
        <f t="shared" si="0"/>
        <v>51</v>
      </c>
      <c r="F7" s="114"/>
      <c r="G7" s="114">
        <v>44</v>
      </c>
      <c r="H7" s="114">
        <v>3</v>
      </c>
      <c r="I7" s="114">
        <v>0</v>
      </c>
      <c r="J7" s="114">
        <f t="shared" si="1"/>
        <v>47</v>
      </c>
      <c r="K7" s="114"/>
      <c r="L7" s="114">
        <v>8</v>
      </c>
      <c r="M7" s="114">
        <v>23</v>
      </c>
      <c r="N7" s="114">
        <v>3</v>
      </c>
      <c r="O7" s="114">
        <f t="shared" si="2"/>
        <v>34</v>
      </c>
    </row>
    <row r="8" spans="1:15" ht="9.9499999999999993" customHeight="1" x14ac:dyDescent="0.3">
      <c r="A8" s="113" t="s">
        <v>11</v>
      </c>
      <c r="B8" s="114">
        <v>1054</v>
      </c>
      <c r="C8" s="114">
        <v>1120</v>
      </c>
      <c r="D8" s="114">
        <v>201</v>
      </c>
      <c r="E8" s="114">
        <f t="shared" si="0"/>
        <v>2375</v>
      </c>
      <c r="F8" s="114"/>
      <c r="G8" s="114">
        <v>1297</v>
      </c>
      <c r="H8" s="114">
        <v>532</v>
      </c>
      <c r="I8" s="114">
        <v>110</v>
      </c>
      <c r="J8" s="114">
        <f t="shared" si="1"/>
        <v>1939</v>
      </c>
      <c r="K8" s="114"/>
      <c r="L8" s="114">
        <v>683</v>
      </c>
      <c r="M8" s="114">
        <v>1013</v>
      </c>
      <c r="N8" s="114">
        <v>266</v>
      </c>
      <c r="O8" s="114">
        <f t="shared" si="2"/>
        <v>1962</v>
      </c>
    </row>
    <row r="9" spans="1:15" ht="9.9499999999999993" customHeight="1" x14ac:dyDescent="0.3">
      <c r="A9" s="175" t="s">
        <v>21</v>
      </c>
      <c r="B9" s="131">
        <v>612</v>
      </c>
      <c r="C9" s="131">
        <v>673</v>
      </c>
      <c r="D9" s="131">
        <v>105</v>
      </c>
      <c r="E9" s="131">
        <f t="shared" si="0"/>
        <v>1390</v>
      </c>
      <c r="F9" s="131"/>
      <c r="G9" s="131">
        <v>712</v>
      </c>
      <c r="H9" s="131">
        <v>387</v>
      </c>
      <c r="I9" s="131">
        <v>76</v>
      </c>
      <c r="J9" s="131">
        <f t="shared" si="1"/>
        <v>1175</v>
      </c>
      <c r="K9" s="131"/>
      <c r="L9" s="131">
        <v>403</v>
      </c>
      <c r="M9" s="131">
        <v>644</v>
      </c>
      <c r="N9" s="131">
        <v>145</v>
      </c>
      <c r="O9" s="131">
        <f t="shared" si="2"/>
        <v>1192</v>
      </c>
    </row>
    <row r="10" spans="1:15" ht="9.9499999999999993" customHeight="1" x14ac:dyDescent="0.3">
      <c r="A10" s="175" t="s">
        <v>23</v>
      </c>
      <c r="B10" s="131">
        <v>335</v>
      </c>
      <c r="C10" s="131">
        <v>353</v>
      </c>
      <c r="D10" s="131">
        <v>68</v>
      </c>
      <c r="E10" s="131">
        <f t="shared" si="0"/>
        <v>756</v>
      </c>
      <c r="F10" s="131"/>
      <c r="G10" s="131">
        <v>441</v>
      </c>
      <c r="H10" s="131">
        <v>118</v>
      </c>
      <c r="I10" s="131">
        <v>29</v>
      </c>
      <c r="J10" s="131">
        <f t="shared" si="1"/>
        <v>588</v>
      </c>
      <c r="K10" s="131"/>
      <c r="L10" s="131">
        <v>219</v>
      </c>
      <c r="M10" s="131">
        <v>302</v>
      </c>
      <c r="N10" s="131">
        <v>86</v>
      </c>
      <c r="O10" s="131">
        <f t="shared" si="2"/>
        <v>607</v>
      </c>
    </row>
    <row r="11" spans="1:15" ht="9.9499999999999993" customHeight="1" x14ac:dyDescent="0.3">
      <c r="A11" s="175" t="s">
        <v>22</v>
      </c>
      <c r="B11" s="131">
        <v>107</v>
      </c>
      <c r="C11" s="131">
        <v>94</v>
      </c>
      <c r="D11" s="131">
        <v>28</v>
      </c>
      <c r="E11" s="131">
        <f t="shared" si="0"/>
        <v>229</v>
      </c>
      <c r="F11" s="131"/>
      <c r="G11" s="131">
        <v>144</v>
      </c>
      <c r="H11" s="131">
        <v>27</v>
      </c>
      <c r="I11" s="131">
        <v>5</v>
      </c>
      <c r="J11" s="131">
        <f t="shared" si="1"/>
        <v>176</v>
      </c>
      <c r="K11" s="131"/>
      <c r="L11" s="131">
        <v>61</v>
      </c>
      <c r="M11" s="131">
        <v>67</v>
      </c>
      <c r="N11" s="131">
        <v>35</v>
      </c>
      <c r="O11" s="131">
        <f t="shared" si="2"/>
        <v>163</v>
      </c>
    </row>
    <row r="12" spans="1:15" ht="9.9499999999999993" customHeight="1" x14ac:dyDescent="0.3">
      <c r="A12" s="113" t="s">
        <v>12</v>
      </c>
      <c r="B12" s="114">
        <v>76</v>
      </c>
      <c r="C12" s="114">
        <v>86</v>
      </c>
      <c r="D12" s="114">
        <v>11</v>
      </c>
      <c r="E12" s="114">
        <f t="shared" si="0"/>
        <v>173</v>
      </c>
      <c r="F12" s="114"/>
      <c r="G12" s="114">
        <v>104</v>
      </c>
      <c r="H12" s="114">
        <v>43</v>
      </c>
      <c r="I12" s="114">
        <v>12</v>
      </c>
      <c r="J12" s="114">
        <f t="shared" si="1"/>
        <v>159</v>
      </c>
      <c r="K12" s="114"/>
      <c r="L12" s="114">
        <v>46</v>
      </c>
      <c r="M12" s="114">
        <v>81</v>
      </c>
      <c r="N12" s="114">
        <v>17</v>
      </c>
      <c r="O12" s="114">
        <f t="shared" si="2"/>
        <v>144</v>
      </c>
    </row>
    <row r="13" spans="1:15" ht="9.9499999999999993" customHeight="1" x14ac:dyDescent="0.3">
      <c r="A13" s="113" t="s">
        <v>13</v>
      </c>
      <c r="B13" s="114">
        <v>6</v>
      </c>
      <c r="C13" s="114">
        <v>2</v>
      </c>
      <c r="D13" s="114">
        <v>0</v>
      </c>
      <c r="E13" s="114">
        <f t="shared" si="0"/>
        <v>8</v>
      </c>
      <c r="F13" s="114"/>
      <c r="G13" s="114">
        <v>5</v>
      </c>
      <c r="H13" s="114">
        <v>1</v>
      </c>
      <c r="I13" s="114">
        <v>0</v>
      </c>
      <c r="J13" s="114">
        <f t="shared" si="1"/>
        <v>6</v>
      </c>
      <c r="K13" s="114"/>
      <c r="L13" s="114">
        <v>4</v>
      </c>
      <c r="M13" s="114">
        <v>3</v>
      </c>
      <c r="N13" s="114">
        <v>0</v>
      </c>
      <c r="O13" s="114">
        <f t="shared" si="2"/>
        <v>7</v>
      </c>
    </row>
    <row r="14" spans="1:15" ht="9.9499999999999993" customHeight="1" x14ac:dyDescent="0.3">
      <c r="A14" s="113" t="s">
        <v>14</v>
      </c>
      <c r="B14" s="114">
        <v>43</v>
      </c>
      <c r="C14" s="114">
        <v>43</v>
      </c>
      <c r="D14" s="114">
        <v>5</v>
      </c>
      <c r="E14" s="114">
        <f t="shared" si="0"/>
        <v>91</v>
      </c>
      <c r="F14" s="114"/>
      <c r="G14" s="114">
        <v>63</v>
      </c>
      <c r="H14" s="114">
        <v>8</v>
      </c>
      <c r="I14" s="114">
        <v>0</v>
      </c>
      <c r="J14" s="114">
        <f t="shared" si="1"/>
        <v>71</v>
      </c>
      <c r="K14" s="114"/>
      <c r="L14" s="114">
        <v>21</v>
      </c>
      <c r="M14" s="114">
        <v>33</v>
      </c>
      <c r="N14" s="114">
        <v>4</v>
      </c>
      <c r="O14" s="114">
        <f t="shared" si="2"/>
        <v>58</v>
      </c>
    </row>
    <row r="15" spans="1:15" ht="9.9499999999999993" customHeight="1" x14ac:dyDescent="0.3">
      <c r="A15" s="113" t="s">
        <v>15</v>
      </c>
      <c r="B15" s="114">
        <v>25</v>
      </c>
      <c r="C15" s="114">
        <v>21</v>
      </c>
      <c r="D15" s="114">
        <v>0</v>
      </c>
      <c r="E15" s="114">
        <f t="shared" si="0"/>
        <v>46</v>
      </c>
      <c r="F15" s="114"/>
      <c r="G15" s="114">
        <v>40</v>
      </c>
      <c r="H15" s="114">
        <v>7</v>
      </c>
      <c r="I15" s="114">
        <v>2</v>
      </c>
      <c r="J15" s="114">
        <f t="shared" si="1"/>
        <v>49</v>
      </c>
      <c r="K15" s="114"/>
      <c r="L15" s="114">
        <v>19</v>
      </c>
      <c r="M15" s="114">
        <v>19</v>
      </c>
      <c r="N15" s="114">
        <v>3</v>
      </c>
      <c r="O15" s="114">
        <f t="shared" si="2"/>
        <v>41</v>
      </c>
    </row>
    <row r="16" spans="1:15" ht="9.9499999999999993" customHeight="1" x14ac:dyDescent="0.3">
      <c r="A16" s="113" t="s">
        <v>16</v>
      </c>
      <c r="B16" s="114">
        <v>327</v>
      </c>
      <c r="C16" s="114">
        <v>350</v>
      </c>
      <c r="D16" s="114">
        <v>44</v>
      </c>
      <c r="E16" s="114">
        <f t="shared" si="0"/>
        <v>721</v>
      </c>
      <c r="F16" s="114"/>
      <c r="G16" s="114">
        <v>378</v>
      </c>
      <c r="H16" s="114">
        <v>186</v>
      </c>
      <c r="I16" s="114">
        <v>59</v>
      </c>
      <c r="J16" s="114">
        <f t="shared" si="1"/>
        <v>623</v>
      </c>
      <c r="K16" s="114"/>
      <c r="L16" s="114">
        <v>215</v>
      </c>
      <c r="M16" s="114">
        <v>346</v>
      </c>
      <c r="N16" s="114">
        <v>48</v>
      </c>
      <c r="O16" s="114">
        <f t="shared" si="2"/>
        <v>609</v>
      </c>
    </row>
    <row r="17" spans="1:15" ht="9.9499999999999993" customHeight="1" x14ac:dyDescent="0.3">
      <c r="A17" s="113" t="s">
        <v>17</v>
      </c>
      <c r="B17" s="114">
        <v>124</v>
      </c>
      <c r="C17" s="114">
        <v>116</v>
      </c>
      <c r="D17" s="114">
        <v>22</v>
      </c>
      <c r="E17" s="114">
        <f t="shared" si="0"/>
        <v>262</v>
      </c>
      <c r="F17" s="114"/>
      <c r="G17" s="114">
        <v>148</v>
      </c>
      <c r="H17" s="114">
        <v>48</v>
      </c>
      <c r="I17" s="114">
        <v>11</v>
      </c>
      <c r="J17" s="114">
        <f t="shared" si="1"/>
        <v>207</v>
      </c>
      <c r="K17" s="114"/>
      <c r="L17" s="114">
        <v>65</v>
      </c>
      <c r="M17" s="114">
        <v>104</v>
      </c>
      <c r="N17" s="114">
        <v>25</v>
      </c>
      <c r="O17" s="114">
        <f t="shared" si="2"/>
        <v>194</v>
      </c>
    </row>
    <row r="18" spans="1:15" ht="9.9499999999999993" customHeight="1" x14ac:dyDescent="0.3">
      <c r="A18" s="113" t="s">
        <v>18</v>
      </c>
      <c r="B18" s="114">
        <v>153</v>
      </c>
      <c r="C18" s="114">
        <v>169</v>
      </c>
      <c r="D18" s="114">
        <v>29</v>
      </c>
      <c r="E18" s="114">
        <f t="shared" si="0"/>
        <v>351</v>
      </c>
      <c r="F18" s="114"/>
      <c r="G18" s="114">
        <v>222</v>
      </c>
      <c r="H18" s="114">
        <v>61</v>
      </c>
      <c r="I18" s="114">
        <v>19</v>
      </c>
      <c r="J18" s="114">
        <f t="shared" si="1"/>
        <v>302</v>
      </c>
      <c r="K18" s="114"/>
      <c r="L18" s="114">
        <v>83</v>
      </c>
      <c r="M18" s="114">
        <v>148</v>
      </c>
      <c r="N18" s="114">
        <v>23</v>
      </c>
      <c r="O18" s="114">
        <f t="shared" si="2"/>
        <v>254</v>
      </c>
    </row>
    <row r="19" spans="1:15" ht="9.9499999999999993" customHeight="1" x14ac:dyDescent="0.3">
      <c r="A19" s="120" t="s">
        <v>2</v>
      </c>
      <c r="B19" s="121">
        <v>1851</v>
      </c>
      <c r="C19" s="121">
        <v>1955</v>
      </c>
      <c r="D19" s="121">
        <v>324</v>
      </c>
      <c r="E19" s="121">
        <f t="shared" si="0"/>
        <v>4130</v>
      </c>
      <c r="F19" s="121"/>
      <c r="G19" s="121">
        <v>2342</v>
      </c>
      <c r="H19" s="121">
        <v>891</v>
      </c>
      <c r="I19" s="121">
        <v>215</v>
      </c>
      <c r="J19" s="121">
        <f t="shared" si="1"/>
        <v>3448</v>
      </c>
      <c r="K19" s="121"/>
      <c r="L19" s="121">
        <v>1153</v>
      </c>
      <c r="M19" s="121">
        <v>1788</v>
      </c>
      <c r="N19" s="121">
        <v>393</v>
      </c>
      <c r="O19" s="121">
        <f t="shared" si="2"/>
        <v>3334</v>
      </c>
    </row>
    <row r="20" spans="1:15" x14ac:dyDescent="0.3">
      <c r="A20" s="261"/>
      <c r="B20" s="262"/>
      <c r="C20" s="262"/>
      <c r="D20" s="262"/>
      <c r="E20" s="260"/>
      <c r="F20" s="262"/>
      <c r="G20" s="262"/>
      <c r="H20" s="262"/>
      <c r="I20" s="262"/>
      <c r="J20" s="260"/>
      <c r="K20" s="262"/>
      <c r="L20" s="262"/>
      <c r="M20" s="262"/>
      <c r="N20" s="262"/>
      <c r="O20" s="260"/>
    </row>
    <row r="21" spans="1:15" ht="11.95" customHeight="1" x14ac:dyDescent="0.3">
      <c r="A21" s="566" t="s">
        <v>20</v>
      </c>
      <c r="B21" s="554" t="s">
        <v>60</v>
      </c>
      <c r="C21" s="554"/>
      <c r="D21" s="554"/>
      <c r="E21" s="554"/>
      <c r="F21" s="554"/>
      <c r="G21" s="554"/>
      <c r="H21" s="554"/>
      <c r="I21" s="554"/>
      <c r="J21" s="554"/>
      <c r="K21" s="554"/>
      <c r="L21" s="554"/>
      <c r="M21" s="554"/>
      <c r="N21" s="554"/>
      <c r="O21" s="249"/>
    </row>
    <row r="22" spans="1:15" ht="11.95" customHeight="1" x14ac:dyDescent="0.3">
      <c r="A22" s="567"/>
      <c r="B22" s="554" t="s">
        <v>54</v>
      </c>
      <c r="C22" s="554"/>
      <c r="D22" s="554"/>
      <c r="E22" s="526" t="s">
        <v>170</v>
      </c>
      <c r="F22" s="251"/>
      <c r="G22" s="554" t="s">
        <v>3</v>
      </c>
      <c r="H22" s="554"/>
      <c r="I22" s="554"/>
      <c r="J22" s="526" t="s">
        <v>170</v>
      </c>
      <c r="K22" s="251"/>
      <c r="L22" s="554" t="s">
        <v>4</v>
      </c>
      <c r="M22" s="554"/>
      <c r="N22" s="554"/>
      <c r="O22" s="526" t="s">
        <v>170</v>
      </c>
    </row>
    <row r="23" spans="1:15" ht="11.95" customHeight="1" x14ac:dyDescent="0.3">
      <c r="A23" s="567"/>
      <c r="B23" s="243" t="s">
        <v>57</v>
      </c>
      <c r="C23" s="243" t="s">
        <v>58</v>
      </c>
      <c r="D23" s="243" t="s">
        <v>59</v>
      </c>
      <c r="E23" s="549"/>
      <c r="F23" s="251"/>
      <c r="G23" s="243" t="s">
        <v>57</v>
      </c>
      <c r="H23" s="243" t="s">
        <v>58</v>
      </c>
      <c r="I23" s="243" t="s">
        <v>59</v>
      </c>
      <c r="J23" s="549"/>
      <c r="K23" s="251"/>
      <c r="L23" s="243" t="s">
        <v>57</v>
      </c>
      <c r="M23" s="243" t="s">
        <v>58</v>
      </c>
      <c r="N23" s="243" t="s">
        <v>59</v>
      </c>
      <c r="O23" s="549"/>
    </row>
    <row r="24" spans="1:15" ht="9.9499999999999993" customHeight="1" x14ac:dyDescent="0.3">
      <c r="A24" s="170" t="s">
        <v>8</v>
      </c>
      <c r="B24" s="214">
        <v>48.148148148148145</v>
      </c>
      <c r="C24" s="214">
        <v>48.148148148148145</v>
      </c>
      <c r="D24" s="214">
        <v>3.7037037037037033</v>
      </c>
      <c r="E24" s="214">
        <v>100</v>
      </c>
      <c r="F24" s="111"/>
      <c r="G24" s="214">
        <v>95</v>
      </c>
      <c r="H24" s="214">
        <v>5</v>
      </c>
      <c r="I24" s="214">
        <v>0</v>
      </c>
      <c r="J24" s="214">
        <v>100</v>
      </c>
      <c r="K24" s="111"/>
      <c r="L24" s="214">
        <v>23.52941176470588</v>
      </c>
      <c r="M24" s="214">
        <v>64.705882352941174</v>
      </c>
      <c r="N24" s="214">
        <v>11.76470588235294</v>
      </c>
      <c r="O24" s="214">
        <v>100</v>
      </c>
    </row>
    <row r="25" spans="1:15" ht="9.9499999999999993" customHeight="1" x14ac:dyDescent="0.3">
      <c r="A25" s="113" t="s">
        <v>9</v>
      </c>
      <c r="B25" s="116">
        <v>44</v>
      </c>
      <c r="C25" s="116">
        <v>44</v>
      </c>
      <c r="D25" s="116">
        <v>12</v>
      </c>
      <c r="E25" s="116">
        <v>100</v>
      </c>
      <c r="F25" s="114"/>
      <c r="G25" s="116">
        <v>88</v>
      </c>
      <c r="H25" s="116">
        <v>4</v>
      </c>
      <c r="I25" s="116">
        <v>8</v>
      </c>
      <c r="J25" s="116">
        <v>100</v>
      </c>
      <c r="K25" s="114"/>
      <c r="L25" s="116">
        <v>35.714285714285715</v>
      </c>
      <c r="M25" s="116">
        <v>50</v>
      </c>
      <c r="N25" s="116">
        <v>14.285714285714285</v>
      </c>
      <c r="O25" s="116">
        <v>100</v>
      </c>
    </row>
    <row r="26" spans="1:15" ht="9.9499999999999993" customHeight="1" x14ac:dyDescent="0.3">
      <c r="A26" s="113" t="s">
        <v>10</v>
      </c>
      <c r="B26" s="116">
        <v>37.254901960784316</v>
      </c>
      <c r="C26" s="116">
        <v>47.058823529411761</v>
      </c>
      <c r="D26" s="116">
        <v>15.686274509803921</v>
      </c>
      <c r="E26" s="116">
        <v>100</v>
      </c>
      <c r="F26" s="114"/>
      <c r="G26" s="116">
        <v>93.61702127659575</v>
      </c>
      <c r="H26" s="116">
        <v>6.3829787234042552</v>
      </c>
      <c r="I26" s="116">
        <v>0</v>
      </c>
      <c r="J26" s="116">
        <v>100</v>
      </c>
      <c r="K26" s="114"/>
      <c r="L26" s="116">
        <v>23.52941176470588</v>
      </c>
      <c r="M26" s="116">
        <v>67.64705882352942</v>
      </c>
      <c r="N26" s="116">
        <v>8.8235294117647065</v>
      </c>
      <c r="O26" s="116">
        <v>100</v>
      </c>
    </row>
    <row r="27" spans="1:15" ht="9.9499999999999993" customHeight="1" x14ac:dyDescent="0.3">
      <c r="A27" s="113" t="s">
        <v>11</v>
      </c>
      <c r="B27" s="116">
        <v>44.378947368421052</v>
      </c>
      <c r="C27" s="116">
        <v>47.157894736842103</v>
      </c>
      <c r="D27" s="116">
        <v>8.4631578947368418</v>
      </c>
      <c r="E27" s="116">
        <v>100</v>
      </c>
      <c r="F27" s="114"/>
      <c r="G27" s="116">
        <v>66.890149561629713</v>
      </c>
      <c r="H27" s="116">
        <v>27.436823104693143</v>
      </c>
      <c r="I27" s="116">
        <v>5.6730273336771528</v>
      </c>
      <c r="J27" s="116">
        <v>100</v>
      </c>
      <c r="K27" s="114"/>
      <c r="L27" s="116">
        <v>34.811416921508666</v>
      </c>
      <c r="M27" s="116">
        <v>51.630988786952095</v>
      </c>
      <c r="N27" s="116">
        <v>13.557594291539246</v>
      </c>
      <c r="O27" s="116">
        <v>100</v>
      </c>
    </row>
    <row r="28" spans="1:15" ht="9.9499999999999993" customHeight="1" x14ac:dyDescent="0.3">
      <c r="A28" s="175" t="s">
        <v>21</v>
      </c>
      <c r="B28" s="215">
        <v>44.02877697841727</v>
      </c>
      <c r="C28" s="215">
        <v>48.417266187050359</v>
      </c>
      <c r="D28" s="215">
        <v>7.5539568345323742</v>
      </c>
      <c r="E28" s="215">
        <v>100</v>
      </c>
      <c r="F28" s="131"/>
      <c r="G28" s="215">
        <v>60.595744680851062</v>
      </c>
      <c r="H28" s="215">
        <v>32.936170212765958</v>
      </c>
      <c r="I28" s="215">
        <v>6.4680851063829783</v>
      </c>
      <c r="J28" s="215">
        <v>100</v>
      </c>
      <c r="K28" s="131"/>
      <c r="L28" s="215">
        <v>33.808724832214764</v>
      </c>
      <c r="M28" s="215">
        <v>54.026845637583897</v>
      </c>
      <c r="N28" s="215">
        <v>12.164429530201343</v>
      </c>
      <c r="O28" s="215">
        <v>100</v>
      </c>
    </row>
    <row r="29" spans="1:15" ht="9.9499999999999993" customHeight="1" x14ac:dyDescent="0.3">
      <c r="A29" s="175" t="s">
        <v>23</v>
      </c>
      <c r="B29" s="215">
        <v>44.312169312169317</v>
      </c>
      <c r="C29" s="215">
        <v>46.693121693121689</v>
      </c>
      <c r="D29" s="215">
        <v>8.9947089947089935</v>
      </c>
      <c r="E29" s="215">
        <v>100</v>
      </c>
      <c r="F29" s="131"/>
      <c r="G29" s="215">
        <v>75</v>
      </c>
      <c r="H29" s="215">
        <v>20.068027210884352</v>
      </c>
      <c r="I29" s="215">
        <v>4.9319727891156457</v>
      </c>
      <c r="J29" s="215">
        <v>100</v>
      </c>
      <c r="K29" s="131"/>
      <c r="L29" s="215">
        <v>36.079077429983528</v>
      </c>
      <c r="M29" s="215">
        <v>49.752883031301479</v>
      </c>
      <c r="N29" s="215">
        <v>14.168039538714991</v>
      </c>
      <c r="O29" s="215">
        <v>100</v>
      </c>
    </row>
    <row r="30" spans="1:15" ht="9.9499999999999993" customHeight="1" x14ac:dyDescent="0.3">
      <c r="A30" s="175" t="s">
        <v>22</v>
      </c>
      <c r="B30" s="215">
        <v>46.724890829694324</v>
      </c>
      <c r="C30" s="215">
        <v>41.048034934497821</v>
      </c>
      <c r="D30" s="215">
        <v>12.22707423580786</v>
      </c>
      <c r="E30" s="215">
        <v>100</v>
      </c>
      <c r="F30" s="131"/>
      <c r="G30" s="215">
        <v>81.818181818181827</v>
      </c>
      <c r="H30" s="215">
        <v>15.340909090909092</v>
      </c>
      <c r="I30" s="215">
        <v>2.8409090909090908</v>
      </c>
      <c r="J30" s="215">
        <v>100</v>
      </c>
      <c r="K30" s="131"/>
      <c r="L30" s="215">
        <v>37.423312883435585</v>
      </c>
      <c r="M30" s="215">
        <v>41.104294478527606</v>
      </c>
      <c r="N30" s="215">
        <v>21.472392638036812</v>
      </c>
      <c r="O30" s="215">
        <v>100</v>
      </c>
    </row>
    <row r="31" spans="1:15" ht="9.9499999999999993" customHeight="1" x14ac:dyDescent="0.3">
      <c r="A31" s="113" t="s">
        <v>12</v>
      </c>
      <c r="B31" s="116">
        <v>43.930635838150287</v>
      </c>
      <c r="C31" s="116">
        <v>49.710982658959537</v>
      </c>
      <c r="D31" s="116">
        <v>6.3583815028901727</v>
      </c>
      <c r="E31" s="116">
        <v>100</v>
      </c>
      <c r="F31" s="114"/>
      <c r="G31" s="116">
        <v>65.408805031446533</v>
      </c>
      <c r="H31" s="116">
        <v>27.044025157232703</v>
      </c>
      <c r="I31" s="116">
        <v>7.5471698113207548</v>
      </c>
      <c r="J31" s="116">
        <v>100</v>
      </c>
      <c r="K31" s="114"/>
      <c r="L31" s="116">
        <v>31.944444444444443</v>
      </c>
      <c r="M31" s="116">
        <v>56.25</v>
      </c>
      <c r="N31" s="116">
        <v>11.805555555555555</v>
      </c>
      <c r="O31" s="116">
        <v>100</v>
      </c>
    </row>
    <row r="32" spans="1:15" ht="9.9499999999999993" customHeight="1" x14ac:dyDescent="0.3">
      <c r="A32" s="113" t="s">
        <v>13</v>
      </c>
      <c r="B32" s="116">
        <v>75</v>
      </c>
      <c r="C32" s="116">
        <v>25</v>
      </c>
      <c r="D32" s="116">
        <v>0</v>
      </c>
      <c r="E32" s="116">
        <v>100</v>
      </c>
      <c r="F32" s="114"/>
      <c r="G32" s="116">
        <v>83.333333333333343</v>
      </c>
      <c r="H32" s="116">
        <v>16.666666666666664</v>
      </c>
      <c r="I32" s="116">
        <v>0</v>
      </c>
      <c r="J32" s="116">
        <v>100</v>
      </c>
      <c r="K32" s="114"/>
      <c r="L32" s="116">
        <v>57.142857142857139</v>
      </c>
      <c r="M32" s="116">
        <v>42.857142857142854</v>
      </c>
      <c r="N32" s="116">
        <v>0</v>
      </c>
      <c r="O32" s="116">
        <v>100</v>
      </c>
    </row>
    <row r="33" spans="1:22" ht="9.9499999999999993" customHeight="1" x14ac:dyDescent="0.3">
      <c r="A33" s="113" t="s">
        <v>14</v>
      </c>
      <c r="B33" s="116">
        <v>47.252747252747248</v>
      </c>
      <c r="C33" s="116">
        <v>47.252747252747248</v>
      </c>
      <c r="D33" s="116">
        <v>5.4945054945054945</v>
      </c>
      <c r="E33" s="116">
        <v>100</v>
      </c>
      <c r="F33" s="114"/>
      <c r="G33" s="116">
        <v>88.732394366197184</v>
      </c>
      <c r="H33" s="116">
        <v>11.267605633802818</v>
      </c>
      <c r="I33" s="116">
        <v>0</v>
      </c>
      <c r="J33" s="116">
        <v>100</v>
      </c>
      <c r="K33" s="114"/>
      <c r="L33" s="116">
        <v>36.206896551724135</v>
      </c>
      <c r="M33" s="116">
        <v>56.896551724137936</v>
      </c>
      <c r="N33" s="116">
        <v>6.8965517241379306</v>
      </c>
      <c r="O33" s="116">
        <v>100</v>
      </c>
    </row>
    <row r="34" spans="1:22" ht="9.9499999999999993" customHeight="1" x14ac:dyDescent="0.3">
      <c r="A34" s="113" t="s">
        <v>15</v>
      </c>
      <c r="B34" s="116">
        <v>54.347826086956516</v>
      </c>
      <c r="C34" s="116">
        <v>45.652173913043477</v>
      </c>
      <c r="D34" s="116">
        <v>0</v>
      </c>
      <c r="E34" s="116">
        <v>100</v>
      </c>
      <c r="F34" s="114"/>
      <c r="G34" s="116">
        <v>81.632653061224488</v>
      </c>
      <c r="H34" s="116">
        <v>14.285714285714285</v>
      </c>
      <c r="I34" s="116">
        <v>4.0816326530612246</v>
      </c>
      <c r="J34" s="116">
        <v>100</v>
      </c>
      <c r="K34" s="114"/>
      <c r="L34" s="116">
        <v>46.341463414634148</v>
      </c>
      <c r="M34" s="116">
        <v>46.341463414634148</v>
      </c>
      <c r="N34" s="116">
        <v>7.3170731707317067</v>
      </c>
      <c r="O34" s="116">
        <v>100</v>
      </c>
    </row>
    <row r="35" spans="1:22" ht="9.9499999999999993" customHeight="1" x14ac:dyDescent="0.3">
      <c r="A35" s="113" t="s">
        <v>16</v>
      </c>
      <c r="B35" s="116">
        <v>45.353675450762829</v>
      </c>
      <c r="C35" s="116">
        <v>48.543689320388353</v>
      </c>
      <c r="D35" s="116">
        <v>6.102635228848821</v>
      </c>
      <c r="E35" s="116">
        <v>100</v>
      </c>
      <c r="F35" s="114"/>
      <c r="G35" s="116">
        <v>60.674157303370791</v>
      </c>
      <c r="H35" s="116">
        <v>29.855537720706259</v>
      </c>
      <c r="I35" s="116">
        <v>9.4703049759229536</v>
      </c>
      <c r="J35" s="116">
        <v>100</v>
      </c>
      <c r="K35" s="114"/>
      <c r="L35" s="116">
        <v>35.30377668308703</v>
      </c>
      <c r="M35" s="116">
        <v>56.814449917898187</v>
      </c>
      <c r="N35" s="116">
        <v>7.8817733990147785</v>
      </c>
      <c r="O35" s="116">
        <v>100</v>
      </c>
    </row>
    <row r="36" spans="1:22" ht="9.9499999999999993" customHeight="1" x14ac:dyDescent="0.3">
      <c r="A36" s="113" t="s">
        <v>17</v>
      </c>
      <c r="B36" s="116">
        <v>47.328244274809158</v>
      </c>
      <c r="C36" s="116">
        <v>44.274809160305345</v>
      </c>
      <c r="D36" s="116">
        <v>8.3969465648854964</v>
      </c>
      <c r="E36" s="116">
        <v>100</v>
      </c>
      <c r="F36" s="114"/>
      <c r="G36" s="116">
        <v>71.497584541062793</v>
      </c>
      <c r="H36" s="116">
        <v>23.188405797101449</v>
      </c>
      <c r="I36" s="116">
        <v>5.3140096618357484</v>
      </c>
      <c r="J36" s="116">
        <v>100</v>
      </c>
      <c r="K36" s="114"/>
      <c r="L36" s="116">
        <v>33.505154639175252</v>
      </c>
      <c r="M36" s="116">
        <v>53.608247422680414</v>
      </c>
      <c r="N36" s="116">
        <v>12.886597938144329</v>
      </c>
      <c r="O36" s="116">
        <v>100</v>
      </c>
    </row>
    <row r="37" spans="1:22" ht="9.9499999999999993" customHeight="1" x14ac:dyDescent="0.3">
      <c r="A37" s="113" t="s">
        <v>18</v>
      </c>
      <c r="B37" s="116">
        <v>43.589743589743591</v>
      </c>
      <c r="C37" s="116">
        <v>48.148148148148145</v>
      </c>
      <c r="D37" s="116">
        <v>8.2621082621082618</v>
      </c>
      <c r="E37" s="116">
        <v>100</v>
      </c>
      <c r="F37" s="114"/>
      <c r="G37" s="116">
        <v>73.509933774834437</v>
      </c>
      <c r="H37" s="116">
        <v>20.198675496688743</v>
      </c>
      <c r="I37" s="116">
        <v>6.2913907284768218</v>
      </c>
      <c r="J37" s="116">
        <v>100</v>
      </c>
      <c r="K37" s="114"/>
      <c r="L37" s="116">
        <v>32.677165354330704</v>
      </c>
      <c r="M37" s="116">
        <v>58.267716535433067</v>
      </c>
      <c r="N37" s="116">
        <v>9.0551181102362204</v>
      </c>
      <c r="O37" s="116">
        <v>100</v>
      </c>
    </row>
    <row r="38" spans="1:22" ht="9.9499999999999993" customHeight="1" x14ac:dyDescent="0.3">
      <c r="A38" s="120" t="s">
        <v>2</v>
      </c>
      <c r="B38" s="122">
        <v>44.818401937046005</v>
      </c>
      <c r="C38" s="122">
        <v>47.336561743341406</v>
      </c>
      <c r="D38" s="122">
        <v>7.8450363196125901</v>
      </c>
      <c r="E38" s="122">
        <v>100</v>
      </c>
      <c r="F38" s="121"/>
      <c r="G38" s="122">
        <v>67.923433874709986</v>
      </c>
      <c r="H38" s="122">
        <v>25.841067285382831</v>
      </c>
      <c r="I38" s="122">
        <v>6.2354988399071924</v>
      </c>
      <c r="J38" s="122">
        <v>100</v>
      </c>
      <c r="K38" s="121"/>
      <c r="L38" s="122">
        <v>34.583083383323334</v>
      </c>
      <c r="M38" s="122">
        <v>53.629274145170967</v>
      </c>
      <c r="N38" s="122">
        <v>11.787642471505698</v>
      </c>
      <c r="O38" s="122">
        <v>100</v>
      </c>
    </row>
    <row r="39" spans="1:22" ht="13" customHeight="1" x14ac:dyDescent="0.3">
      <c r="A39" s="253" t="s">
        <v>19</v>
      </c>
    </row>
    <row r="40" spans="1:22" ht="25.05" customHeight="1" x14ac:dyDescent="0.3">
      <c r="A40" s="467" t="s">
        <v>122</v>
      </c>
      <c r="B40" s="484"/>
      <c r="C40" s="484"/>
      <c r="D40" s="484"/>
      <c r="E40" s="484"/>
      <c r="F40" s="484"/>
      <c r="G40" s="484"/>
      <c r="H40" s="484"/>
      <c r="I40" s="484"/>
      <c r="J40" s="484"/>
      <c r="K40" s="484"/>
      <c r="L40" s="484"/>
      <c r="M40" s="484"/>
      <c r="N40" s="484"/>
      <c r="O40" s="484"/>
      <c r="P40" s="242"/>
      <c r="Q40" s="242"/>
      <c r="R40" s="242"/>
      <c r="S40" s="242"/>
      <c r="T40" s="242"/>
      <c r="U40" s="242"/>
      <c r="V40" s="242"/>
    </row>
  </sheetData>
  <mergeCells count="17">
    <mergeCell ref="E3:E4"/>
    <mergeCell ref="J3:J4"/>
    <mergeCell ref="A40:O40"/>
    <mergeCell ref="O3:O4"/>
    <mergeCell ref="E22:E23"/>
    <mergeCell ref="J22:J23"/>
    <mergeCell ref="O22:O23"/>
    <mergeCell ref="A21:A23"/>
    <mergeCell ref="B21:N21"/>
    <mergeCell ref="A2:A4"/>
    <mergeCell ref="B2:N2"/>
    <mergeCell ref="B3:D3"/>
    <mergeCell ref="G3:I3"/>
    <mergeCell ref="L3:N3"/>
    <mergeCell ref="B22:D22"/>
    <mergeCell ref="G22:I22"/>
    <mergeCell ref="L22:N22"/>
  </mergeCells>
  <pageMargins left="0.66929133858267698" right="0.70866141732283505" top="0.78740157480314998" bottom="0.78740157480314998" header="0.511811023622047" footer="0.511811023622047"/>
  <pageSetup paperSize="9" orientation="portrait" r:id="rId1"/>
  <headerFooter>
    <oddFooter>&amp;L&amp;8ISTITUTO NAZIONALE DI STATISTICA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79"/>
  <sheetViews>
    <sheetView workbookViewId="0">
      <selection sqref="A1:O1"/>
    </sheetView>
  </sheetViews>
  <sheetFormatPr defaultRowHeight="14.4" x14ac:dyDescent="0.3"/>
  <cols>
    <col min="1" max="1" width="16.3984375" customWidth="1"/>
    <col min="5" max="5" width="8.69921875" customWidth="1"/>
    <col min="6" max="6" width="0.69921875" customWidth="1"/>
    <col min="11" max="11" width="0.8984375" customWidth="1"/>
  </cols>
  <sheetData>
    <row r="1" spans="1:16" ht="26.5" customHeight="1" x14ac:dyDescent="0.3">
      <c r="A1" s="568" t="s">
        <v>212</v>
      </c>
      <c r="B1" s="477"/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7"/>
      <c r="O1" s="477"/>
    </row>
    <row r="2" spans="1:16" s="16" customFormat="1" ht="11.95" customHeight="1" x14ac:dyDescent="0.3">
      <c r="A2" s="472" t="s">
        <v>126</v>
      </c>
      <c r="B2" s="554" t="s">
        <v>60</v>
      </c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  <c r="O2" s="307"/>
      <c r="P2" s="293"/>
    </row>
    <row r="3" spans="1:16" s="16" customFormat="1" ht="11.95" customHeight="1" x14ac:dyDescent="0.3">
      <c r="A3" s="553"/>
      <c r="B3" s="554" t="s">
        <v>54</v>
      </c>
      <c r="C3" s="554"/>
      <c r="D3" s="554"/>
      <c r="E3" s="526" t="s">
        <v>180</v>
      </c>
      <c r="F3" s="251"/>
      <c r="G3" s="554" t="s">
        <v>3</v>
      </c>
      <c r="H3" s="554"/>
      <c r="I3" s="554"/>
      <c r="J3" s="526" t="s">
        <v>181</v>
      </c>
      <c r="K3" s="251"/>
      <c r="L3" s="554" t="s">
        <v>4</v>
      </c>
      <c r="M3" s="554"/>
      <c r="N3" s="554"/>
      <c r="O3" s="526" t="s">
        <v>181</v>
      </c>
      <c r="P3" s="293"/>
    </row>
    <row r="4" spans="1:16" s="16" customFormat="1" ht="18" customHeight="1" x14ac:dyDescent="0.3">
      <c r="A4" s="553"/>
      <c r="B4" s="304" t="s">
        <v>57</v>
      </c>
      <c r="C4" s="304" t="s">
        <v>58</v>
      </c>
      <c r="D4" s="304" t="s">
        <v>59</v>
      </c>
      <c r="E4" s="549"/>
      <c r="F4" s="251"/>
      <c r="G4" s="304" t="s">
        <v>57</v>
      </c>
      <c r="H4" s="304" t="s">
        <v>58</v>
      </c>
      <c r="I4" s="304" t="s">
        <v>59</v>
      </c>
      <c r="J4" s="549"/>
      <c r="K4" s="251"/>
      <c r="L4" s="304" t="s">
        <v>57</v>
      </c>
      <c r="M4" s="304" t="s">
        <v>58</v>
      </c>
      <c r="N4" s="304" t="s">
        <v>59</v>
      </c>
      <c r="O4" s="549"/>
      <c r="P4" s="321"/>
    </row>
    <row r="5" spans="1:16" s="16" customFormat="1" ht="9.9499999999999993" customHeight="1" x14ac:dyDescent="0.3">
      <c r="A5" s="170" t="s">
        <v>127</v>
      </c>
      <c r="B5" s="111">
        <v>201</v>
      </c>
      <c r="C5" s="111">
        <v>265</v>
      </c>
      <c r="D5" s="111">
        <v>39</v>
      </c>
      <c r="E5" s="111">
        <v>505</v>
      </c>
      <c r="F5" s="291"/>
      <c r="G5" s="111">
        <v>265</v>
      </c>
      <c r="H5" s="111">
        <v>138</v>
      </c>
      <c r="I5" s="111">
        <v>26</v>
      </c>
      <c r="J5" s="111">
        <v>429</v>
      </c>
      <c r="K5" s="291"/>
      <c r="L5" s="111">
        <v>119</v>
      </c>
      <c r="M5" s="111">
        <v>253</v>
      </c>
      <c r="N5" s="111">
        <v>53</v>
      </c>
      <c r="O5" s="111">
        <v>425</v>
      </c>
    </row>
    <row r="6" spans="1:16" s="16" customFormat="1" ht="9.9499999999999993" customHeight="1" x14ac:dyDescent="0.3">
      <c r="A6" s="113" t="s">
        <v>128</v>
      </c>
      <c r="B6" s="114">
        <v>11</v>
      </c>
      <c r="C6" s="114">
        <v>18</v>
      </c>
      <c r="D6" s="114">
        <v>9</v>
      </c>
      <c r="E6" s="114">
        <v>38</v>
      </c>
      <c r="F6" s="114"/>
      <c r="G6" s="114">
        <v>19</v>
      </c>
      <c r="H6" s="114">
        <v>7</v>
      </c>
      <c r="I6" s="114">
        <v>4</v>
      </c>
      <c r="J6" s="114">
        <v>30</v>
      </c>
      <c r="K6" s="114"/>
      <c r="L6" s="114">
        <v>6</v>
      </c>
      <c r="M6" s="114">
        <v>17</v>
      </c>
      <c r="N6" s="114">
        <v>3</v>
      </c>
      <c r="O6" s="114">
        <v>26</v>
      </c>
    </row>
    <row r="7" spans="1:16" s="16" customFormat="1" ht="9.9499999999999993" customHeight="1" x14ac:dyDescent="0.3">
      <c r="A7" s="113" t="s">
        <v>129</v>
      </c>
      <c r="B7" s="114">
        <v>55</v>
      </c>
      <c r="C7" s="114">
        <v>62</v>
      </c>
      <c r="D7" s="114">
        <v>8</v>
      </c>
      <c r="E7" s="114">
        <v>125</v>
      </c>
      <c r="F7" s="114"/>
      <c r="G7" s="114">
        <v>71</v>
      </c>
      <c r="H7" s="114">
        <v>29</v>
      </c>
      <c r="I7" s="114">
        <v>2</v>
      </c>
      <c r="J7" s="114">
        <v>102</v>
      </c>
      <c r="K7" s="114"/>
      <c r="L7" s="114">
        <v>41</v>
      </c>
      <c r="M7" s="114">
        <v>55</v>
      </c>
      <c r="N7" s="114">
        <v>12</v>
      </c>
      <c r="O7" s="114">
        <v>108</v>
      </c>
    </row>
    <row r="8" spans="1:16" s="16" customFormat="1" ht="9.9499999999999993" customHeight="1" x14ac:dyDescent="0.3">
      <c r="A8" s="113" t="s">
        <v>130</v>
      </c>
      <c r="B8" s="114">
        <v>338</v>
      </c>
      <c r="C8" s="114">
        <v>350</v>
      </c>
      <c r="D8" s="114">
        <v>49</v>
      </c>
      <c r="E8" s="114">
        <v>737</v>
      </c>
      <c r="F8" s="114"/>
      <c r="G8" s="114">
        <v>402</v>
      </c>
      <c r="H8" s="114">
        <v>153</v>
      </c>
      <c r="I8" s="114">
        <v>34</v>
      </c>
      <c r="J8" s="114">
        <v>589</v>
      </c>
      <c r="K8" s="114"/>
      <c r="L8" s="114">
        <v>218</v>
      </c>
      <c r="M8" s="114">
        <v>343</v>
      </c>
      <c r="N8" s="114">
        <v>57</v>
      </c>
      <c r="O8" s="114">
        <v>618</v>
      </c>
    </row>
    <row r="9" spans="1:16" s="16" customFormat="1" ht="9.9499999999999993" customHeight="1" x14ac:dyDescent="0.3">
      <c r="A9" s="113" t="s">
        <v>131</v>
      </c>
      <c r="B9" s="114">
        <v>58</v>
      </c>
      <c r="C9" s="114">
        <v>83</v>
      </c>
      <c r="D9" s="114">
        <v>17</v>
      </c>
      <c r="E9" s="114">
        <v>158</v>
      </c>
      <c r="F9" s="114"/>
      <c r="G9" s="114">
        <v>104</v>
      </c>
      <c r="H9" s="114">
        <v>36</v>
      </c>
      <c r="I9" s="114">
        <v>8</v>
      </c>
      <c r="J9" s="114">
        <v>148</v>
      </c>
      <c r="K9" s="114"/>
      <c r="L9" s="114">
        <v>34</v>
      </c>
      <c r="M9" s="114">
        <v>61</v>
      </c>
      <c r="N9" s="114">
        <v>17</v>
      </c>
      <c r="O9" s="114">
        <v>112</v>
      </c>
    </row>
    <row r="10" spans="1:16" s="292" customFormat="1" ht="9.9499999999999993" customHeight="1" x14ac:dyDescent="0.3">
      <c r="A10" s="175" t="s">
        <v>132</v>
      </c>
      <c r="B10" s="131">
        <v>20</v>
      </c>
      <c r="C10" s="131">
        <v>28</v>
      </c>
      <c r="D10" s="131">
        <v>3</v>
      </c>
      <c r="E10" s="131">
        <v>51</v>
      </c>
      <c r="F10" s="131"/>
      <c r="G10" s="131">
        <v>38</v>
      </c>
      <c r="H10" s="131">
        <v>16</v>
      </c>
      <c r="I10" s="131">
        <v>1</v>
      </c>
      <c r="J10" s="131">
        <v>55</v>
      </c>
      <c r="K10" s="131"/>
      <c r="L10" s="131">
        <v>13</v>
      </c>
      <c r="M10" s="131">
        <v>22</v>
      </c>
      <c r="N10" s="131">
        <v>6</v>
      </c>
      <c r="O10" s="131">
        <v>41</v>
      </c>
    </row>
    <row r="11" spans="1:16" s="292" customFormat="1" ht="9.9499999999999993" customHeight="1" x14ac:dyDescent="0.3">
      <c r="A11" s="175" t="s">
        <v>133</v>
      </c>
      <c r="B11" s="131">
        <v>38</v>
      </c>
      <c r="C11" s="131">
        <v>55</v>
      </c>
      <c r="D11" s="131">
        <v>14</v>
      </c>
      <c r="E11" s="131">
        <v>107</v>
      </c>
      <c r="F11" s="131"/>
      <c r="G11" s="131">
        <v>66</v>
      </c>
      <c r="H11" s="131">
        <v>20</v>
      </c>
      <c r="I11" s="131">
        <v>7</v>
      </c>
      <c r="J11" s="131">
        <v>93</v>
      </c>
      <c r="K11" s="131"/>
      <c r="L11" s="131">
        <v>21</v>
      </c>
      <c r="M11" s="131">
        <v>39</v>
      </c>
      <c r="N11" s="131">
        <v>11</v>
      </c>
      <c r="O11" s="131">
        <v>71</v>
      </c>
    </row>
    <row r="12" spans="1:16" s="16" customFormat="1" ht="9.9499999999999993" customHeight="1" x14ac:dyDescent="0.3">
      <c r="A12" s="113" t="s">
        <v>134</v>
      </c>
      <c r="B12" s="114">
        <v>153</v>
      </c>
      <c r="C12" s="114">
        <v>163</v>
      </c>
      <c r="D12" s="114">
        <v>33</v>
      </c>
      <c r="E12" s="114">
        <v>349</v>
      </c>
      <c r="F12" s="114"/>
      <c r="G12" s="114">
        <v>201</v>
      </c>
      <c r="H12" s="114">
        <v>54</v>
      </c>
      <c r="I12" s="114">
        <v>22</v>
      </c>
      <c r="J12" s="114">
        <v>277</v>
      </c>
      <c r="K12" s="114"/>
      <c r="L12" s="114">
        <v>81</v>
      </c>
      <c r="M12" s="114">
        <v>144</v>
      </c>
      <c r="N12" s="114">
        <v>37</v>
      </c>
      <c r="O12" s="114">
        <v>262</v>
      </c>
    </row>
    <row r="13" spans="1:16" s="16" customFormat="1" ht="9.9499999999999993" customHeight="1" x14ac:dyDescent="0.3">
      <c r="A13" s="113" t="s">
        <v>135</v>
      </c>
      <c r="B13" s="114">
        <v>40</v>
      </c>
      <c r="C13" s="114">
        <v>60</v>
      </c>
      <c r="D13" s="114">
        <v>10</v>
      </c>
      <c r="E13" s="114">
        <v>110</v>
      </c>
      <c r="F13" s="114"/>
      <c r="G13" s="114">
        <v>43</v>
      </c>
      <c r="H13" s="114">
        <v>28</v>
      </c>
      <c r="I13" s="114">
        <v>9</v>
      </c>
      <c r="J13" s="114">
        <v>80</v>
      </c>
      <c r="K13" s="114"/>
      <c r="L13" s="114">
        <v>15</v>
      </c>
      <c r="M13" s="114">
        <v>56</v>
      </c>
      <c r="N13" s="114">
        <v>9</v>
      </c>
      <c r="O13" s="114">
        <v>80</v>
      </c>
    </row>
    <row r="14" spans="1:16" s="16" customFormat="1" ht="9.9499999999999993" customHeight="1" x14ac:dyDescent="0.3">
      <c r="A14" s="113" t="s">
        <v>136</v>
      </c>
      <c r="B14" s="114">
        <v>113</v>
      </c>
      <c r="C14" s="114">
        <v>145</v>
      </c>
      <c r="D14" s="114">
        <v>20</v>
      </c>
      <c r="E14" s="114">
        <v>278</v>
      </c>
      <c r="F14" s="114"/>
      <c r="G14" s="114">
        <v>188</v>
      </c>
      <c r="H14" s="114">
        <v>49</v>
      </c>
      <c r="I14" s="114">
        <v>11</v>
      </c>
      <c r="J14" s="114">
        <v>248</v>
      </c>
      <c r="K14" s="114"/>
      <c r="L14" s="114">
        <v>77</v>
      </c>
      <c r="M14" s="114">
        <v>118</v>
      </c>
      <c r="N14" s="114">
        <v>21</v>
      </c>
      <c r="O14" s="114">
        <v>216</v>
      </c>
    </row>
    <row r="15" spans="1:16" s="16" customFormat="1" ht="9.9499999999999993" customHeight="1" x14ac:dyDescent="0.3">
      <c r="A15" s="113" t="s">
        <v>137</v>
      </c>
      <c r="B15" s="114">
        <v>100</v>
      </c>
      <c r="C15" s="114">
        <v>118</v>
      </c>
      <c r="D15" s="114">
        <v>15</v>
      </c>
      <c r="E15" s="114">
        <v>233</v>
      </c>
      <c r="F15" s="114"/>
      <c r="G15" s="114">
        <v>134</v>
      </c>
      <c r="H15" s="114">
        <v>50</v>
      </c>
      <c r="I15" s="114">
        <v>13</v>
      </c>
      <c r="J15" s="114">
        <v>197</v>
      </c>
      <c r="K15" s="114"/>
      <c r="L15" s="114">
        <v>56</v>
      </c>
      <c r="M15" s="114">
        <v>95</v>
      </c>
      <c r="N15" s="114">
        <v>27</v>
      </c>
      <c r="O15" s="114">
        <v>178</v>
      </c>
    </row>
    <row r="16" spans="1:16" s="16" customFormat="1" ht="9.9499999999999993" customHeight="1" x14ac:dyDescent="0.3">
      <c r="A16" s="113" t="s">
        <v>138</v>
      </c>
      <c r="B16" s="114">
        <v>18</v>
      </c>
      <c r="C16" s="114">
        <v>34</v>
      </c>
      <c r="D16" s="114">
        <v>5</v>
      </c>
      <c r="E16" s="114">
        <v>57</v>
      </c>
      <c r="F16" s="114"/>
      <c r="G16" s="114">
        <v>31</v>
      </c>
      <c r="H16" s="114">
        <v>9</v>
      </c>
      <c r="I16" s="114">
        <v>1</v>
      </c>
      <c r="J16" s="114">
        <v>41</v>
      </c>
      <c r="K16" s="114"/>
      <c r="L16" s="114">
        <v>17</v>
      </c>
      <c r="M16" s="114">
        <v>21</v>
      </c>
      <c r="N16" s="114">
        <v>7</v>
      </c>
      <c r="O16" s="114">
        <v>45</v>
      </c>
    </row>
    <row r="17" spans="1:20" s="16" customFormat="1" ht="9.9499999999999993" customHeight="1" x14ac:dyDescent="0.3">
      <c r="A17" s="113" t="s">
        <v>139</v>
      </c>
      <c r="B17" s="114">
        <v>44</v>
      </c>
      <c r="C17" s="114">
        <v>61</v>
      </c>
      <c r="D17" s="114">
        <v>12</v>
      </c>
      <c r="E17" s="114">
        <v>117</v>
      </c>
      <c r="F17" s="114"/>
      <c r="G17" s="114">
        <v>71</v>
      </c>
      <c r="H17" s="114">
        <v>27</v>
      </c>
      <c r="I17" s="114">
        <v>7</v>
      </c>
      <c r="J17" s="114">
        <v>105</v>
      </c>
      <c r="K17" s="114"/>
      <c r="L17" s="114">
        <v>26</v>
      </c>
      <c r="M17" s="114">
        <v>58</v>
      </c>
      <c r="N17" s="114">
        <v>17</v>
      </c>
      <c r="O17" s="114">
        <v>101</v>
      </c>
    </row>
    <row r="18" spans="1:20" s="16" customFormat="1" ht="9.9499999999999993" customHeight="1" x14ac:dyDescent="0.3">
      <c r="A18" s="113" t="s">
        <v>140</v>
      </c>
      <c r="B18" s="114">
        <v>164</v>
      </c>
      <c r="C18" s="114">
        <v>113</v>
      </c>
      <c r="D18" s="114">
        <v>15</v>
      </c>
      <c r="E18" s="114">
        <v>292</v>
      </c>
      <c r="F18" s="114"/>
      <c r="G18" s="114">
        <v>178</v>
      </c>
      <c r="H18" s="114">
        <v>41</v>
      </c>
      <c r="I18" s="114">
        <v>11</v>
      </c>
      <c r="J18" s="114">
        <v>230</v>
      </c>
      <c r="K18" s="114"/>
      <c r="L18" s="114">
        <v>93</v>
      </c>
      <c r="M18" s="114">
        <v>109</v>
      </c>
      <c r="N18" s="114">
        <v>20</v>
      </c>
      <c r="O18" s="114">
        <v>222</v>
      </c>
    </row>
    <row r="19" spans="1:20" s="16" customFormat="1" ht="9.9499999999999993" customHeight="1" x14ac:dyDescent="0.3">
      <c r="A19" s="113" t="s">
        <v>141</v>
      </c>
      <c r="B19" s="114">
        <v>54</v>
      </c>
      <c r="C19" s="114">
        <v>74</v>
      </c>
      <c r="D19" s="114">
        <v>9</v>
      </c>
      <c r="E19" s="114">
        <v>137</v>
      </c>
      <c r="F19" s="114"/>
      <c r="G19" s="114">
        <v>69</v>
      </c>
      <c r="H19" s="114">
        <v>38</v>
      </c>
      <c r="I19" s="114">
        <v>11</v>
      </c>
      <c r="J19" s="114">
        <v>118</v>
      </c>
      <c r="K19" s="114"/>
      <c r="L19" s="114">
        <v>36</v>
      </c>
      <c r="M19" s="114">
        <v>61</v>
      </c>
      <c r="N19" s="114">
        <v>18</v>
      </c>
      <c r="O19" s="114">
        <v>115</v>
      </c>
    </row>
    <row r="20" spans="1:20" s="16" customFormat="1" ht="9.9499999999999993" customHeight="1" x14ac:dyDescent="0.3">
      <c r="A20" s="113" t="s">
        <v>142</v>
      </c>
      <c r="B20" s="114">
        <v>22</v>
      </c>
      <c r="C20" s="114">
        <v>24</v>
      </c>
      <c r="D20" s="114">
        <v>4</v>
      </c>
      <c r="E20" s="114">
        <v>50</v>
      </c>
      <c r="F20" s="114"/>
      <c r="G20" s="114">
        <v>27</v>
      </c>
      <c r="H20" s="114">
        <v>18</v>
      </c>
      <c r="I20" s="114">
        <v>3</v>
      </c>
      <c r="J20" s="114">
        <v>48</v>
      </c>
      <c r="K20" s="114"/>
      <c r="L20" s="114">
        <v>13</v>
      </c>
      <c r="M20" s="114">
        <v>24</v>
      </c>
      <c r="N20" s="114">
        <v>6</v>
      </c>
      <c r="O20" s="114">
        <v>43</v>
      </c>
    </row>
    <row r="21" spans="1:20" s="16" customFormat="1" ht="9.9499999999999993" customHeight="1" x14ac:dyDescent="0.3">
      <c r="A21" s="113" t="s">
        <v>143</v>
      </c>
      <c r="B21" s="114">
        <v>119</v>
      </c>
      <c r="C21" s="114">
        <v>90</v>
      </c>
      <c r="D21" s="114">
        <v>15</v>
      </c>
      <c r="E21" s="114">
        <v>224</v>
      </c>
      <c r="F21" s="114"/>
      <c r="G21" s="114">
        <v>117</v>
      </c>
      <c r="H21" s="114">
        <v>63</v>
      </c>
      <c r="I21" s="114">
        <v>8</v>
      </c>
      <c r="J21" s="114">
        <v>188</v>
      </c>
      <c r="K21" s="114"/>
      <c r="L21" s="114">
        <v>80</v>
      </c>
      <c r="M21" s="114">
        <v>97</v>
      </c>
      <c r="N21" s="114">
        <v>15</v>
      </c>
      <c r="O21" s="114">
        <v>192</v>
      </c>
    </row>
    <row r="22" spans="1:20" s="16" customFormat="1" ht="9.9499999999999993" customHeight="1" x14ac:dyDescent="0.3">
      <c r="A22" s="113" t="s">
        <v>144</v>
      </c>
      <c r="B22" s="114">
        <v>87</v>
      </c>
      <c r="C22" s="114">
        <v>58</v>
      </c>
      <c r="D22" s="114">
        <v>17</v>
      </c>
      <c r="E22" s="114">
        <v>162</v>
      </c>
      <c r="F22" s="114"/>
      <c r="G22" s="114">
        <v>109</v>
      </c>
      <c r="H22" s="114">
        <v>24</v>
      </c>
      <c r="I22" s="114">
        <v>13</v>
      </c>
      <c r="J22" s="114">
        <v>146</v>
      </c>
      <c r="K22" s="114"/>
      <c r="L22" s="114">
        <v>60</v>
      </c>
      <c r="M22" s="114">
        <v>55</v>
      </c>
      <c r="N22" s="114">
        <v>25</v>
      </c>
      <c r="O22" s="114">
        <v>140</v>
      </c>
    </row>
    <row r="23" spans="1:20" s="16" customFormat="1" ht="9.9499999999999993" customHeight="1" x14ac:dyDescent="0.3">
      <c r="A23" s="113" t="s">
        <v>145</v>
      </c>
      <c r="B23" s="114">
        <v>21</v>
      </c>
      <c r="C23" s="114">
        <v>23</v>
      </c>
      <c r="D23" s="114">
        <v>1</v>
      </c>
      <c r="E23" s="114">
        <v>45</v>
      </c>
      <c r="F23" s="114"/>
      <c r="G23" s="114">
        <v>24</v>
      </c>
      <c r="H23" s="114">
        <v>13</v>
      </c>
      <c r="I23" s="114">
        <v>0</v>
      </c>
      <c r="J23" s="114">
        <v>37</v>
      </c>
      <c r="K23" s="114"/>
      <c r="L23" s="114">
        <v>15</v>
      </c>
      <c r="M23" s="114">
        <v>18</v>
      </c>
      <c r="N23" s="114">
        <v>1</v>
      </c>
      <c r="O23" s="114">
        <v>34</v>
      </c>
    </row>
    <row r="24" spans="1:20" s="16" customFormat="1" ht="9.9499999999999993" customHeight="1" x14ac:dyDescent="0.3">
      <c r="A24" s="113" t="s">
        <v>146</v>
      </c>
      <c r="B24" s="114">
        <v>64</v>
      </c>
      <c r="C24" s="114">
        <v>44</v>
      </c>
      <c r="D24" s="114">
        <v>9</v>
      </c>
      <c r="E24" s="114">
        <v>117</v>
      </c>
      <c r="F24" s="114"/>
      <c r="G24" s="114">
        <v>68</v>
      </c>
      <c r="H24" s="114">
        <v>32</v>
      </c>
      <c r="I24" s="114">
        <v>6</v>
      </c>
      <c r="J24" s="114">
        <v>106</v>
      </c>
      <c r="K24" s="114"/>
      <c r="L24" s="114">
        <v>45</v>
      </c>
      <c r="M24" s="114">
        <v>48</v>
      </c>
      <c r="N24" s="114">
        <v>10</v>
      </c>
      <c r="O24" s="114">
        <v>103</v>
      </c>
    </row>
    <row r="25" spans="1:20" s="16" customFormat="1" ht="9.9499999999999993" customHeight="1" x14ac:dyDescent="0.3">
      <c r="A25" s="113" t="s">
        <v>147</v>
      </c>
      <c r="B25" s="114">
        <v>110</v>
      </c>
      <c r="C25" s="114">
        <v>91</v>
      </c>
      <c r="D25" s="114">
        <v>24</v>
      </c>
      <c r="E25" s="114">
        <v>225</v>
      </c>
      <c r="F25" s="114"/>
      <c r="G25" s="114">
        <v>131</v>
      </c>
      <c r="H25" s="114">
        <v>49</v>
      </c>
      <c r="I25" s="114">
        <v>14</v>
      </c>
      <c r="J25" s="114">
        <v>194</v>
      </c>
      <c r="K25" s="114"/>
      <c r="L25" s="114">
        <v>73</v>
      </c>
      <c r="M25" s="114">
        <v>91</v>
      </c>
      <c r="N25" s="114">
        <v>20</v>
      </c>
      <c r="O25" s="114">
        <v>184</v>
      </c>
    </row>
    <row r="26" spans="1:20" s="16" customFormat="1" ht="9.9499999999999993" customHeight="1" x14ac:dyDescent="0.3">
      <c r="A26" s="113" t="s">
        <v>148</v>
      </c>
      <c r="B26" s="114">
        <v>66</v>
      </c>
      <c r="C26" s="114">
        <v>66</v>
      </c>
      <c r="D26" s="114">
        <v>12</v>
      </c>
      <c r="E26" s="114">
        <v>144</v>
      </c>
      <c r="F26" s="114"/>
      <c r="G26" s="114">
        <v>71</v>
      </c>
      <c r="H26" s="114">
        <v>32</v>
      </c>
      <c r="I26" s="114">
        <v>12</v>
      </c>
      <c r="J26" s="114">
        <v>115</v>
      </c>
      <c r="K26" s="114"/>
      <c r="L26" s="114">
        <v>44</v>
      </c>
      <c r="M26" s="114">
        <v>53</v>
      </c>
      <c r="N26" s="114">
        <v>16</v>
      </c>
      <c r="O26" s="114">
        <v>113</v>
      </c>
    </row>
    <row r="27" spans="1:20" s="16" customFormat="1" ht="9.9499999999999993" customHeight="1" x14ac:dyDescent="0.3">
      <c r="A27" s="113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</row>
    <row r="28" spans="1:20" s="16" customFormat="1" ht="9.9499999999999993" customHeight="1" x14ac:dyDescent="0.3">
      <c r="A28" s="113" t="s">
        <v>84</v>
      </c>
      <c r="B28" s="114">
        <v>605</v>
      </c>
      <c r="C28" s="114">
        <v>695</v>
      </c>
      <c r="D28" s="114">
        <v>105</v>
      </c>
      <c r="E28" s="114">
        <v>1405</v>
      </c>
      <c r="F28" s="114"/>
      <c r="G28" s="114">
        <v>757</v>
      </c>
      <c r="H28" s="114">
        <v>327</v>
      </c>
      <c r="I28" s="114">
        <v>66</v>
      </c>
      <c r="J28" s="114">
        <v>1150</v>
      </c>
      <c r="K28" s="114"/>
      <c r="L28" s="114">
        <v>384</v>
      </c>
      <c r="M28" s="114">
        <v>668</v>
      </c>
      <c r="N28" s="114">
        <v>125</v>
      </c>
      <c r="O28" s="114">
        <v>1177</v>
      </c>
      <c r="Q28" s="294"/>
      <c r="R28" s="294"/>
      <c r="S28" s="294"/>
      <c r="T28" s="294"/>
    </row>
    <row r="29" spans="1:20" s="16" customFormat="1" ht="9.9499999999999993" customHeight="1" x14ac:dyDescent="0.3">
      <c r="A29" s="113" t="s">
        <v>85</v>
      </c>
      <c r="B29" s="114">
        <v>364</v>
      </c>
      <c r="C29" s="114">
        <v>451</v>
      </c>
      <c r="D29" s="114">
        <v>80</v>
      </c>
      <c r="E29" s="114">
        <v>895</v>
      </c>
      <c r="F29" s="114"/>
      <c r="G29" s="114">
        <v>536</v>
      </c>
      <c r="H29" s="114">
        <v>167</v>
      </c>
      <c r="I29" s="114">
        <v>50</v>
      </c>
      <c r="J29" s="114">
        <v>753</v>
      </c>
      <c r="K29" s="114"/>
      <c r="L29" s="114">
        <v>207</v>
      </c>
      <c r="M29" s="114">
        <v>379</v>
      </c>
      <c r="N29" s="114">
        <v>84</v>
      </c>
      <c r="O29" s="114">
        <v>670</v>
      </c>
      <c r="Q29" s="294"/>
      <c r="R29" s="294"/>
      <c r="S29" s="294"/>
      <c r="T29" s="294"/>
    </row>
    <row r="30" spans="1:20" s="16" customFormat="1" ht="9.9499999999999993" customHeight="1" x14ac:dyDescent="0.3">
      <c r="A30" s="113" t="s">
        <v>86</v>
      </c>
      <c r="B30" s="114">
        <v>326</v>
      </c>
      <c r="C30" s="114">
        <v>326</v>
      </c>
      <c r="D30" s="114">
        <v>47</v>
      </c>
      <c r="E30" s="114">
        <v>699</v>
      </c>
      <c r="F30" s="114"/>
      <c r="G30" s="114">
        <v>414</v>
      </c>
      <c r="H30" s="114">
        <v>127</v>
      </c>
      <c r="I30" s="114">
        <v>32</v>
      </c>
      <c r="J30" s="114">
        <v>573</v>
      </c>
      <c r="K30" s="114"/>
      <c r="L30" s="114">
        <v>192</v>
      </c>
      <c r="M30" s="114">
        <v>283</v>
      </c>
      <c r="N30" s="114">
        <v>71</v>
      </c>
      <c r="O30" s="114">
        <v>546</v>
      </c>
      <c r="Q30" s="294"/>
      <c r="R30" s="294"/>
      <c r="S30" s="294"/>
      <c r="T30" s="294"/>
    </row>
    <row r="31" spans="1:20" s="16" customFormat="1" ht="9.9499999999999993" customHeight="1" x14ac:dyDescent="0.3">
      <c r="A31" s="113" t="s">
        <v>87</v>
      </c>
      <c r="B31" s="114">
        <v>367</v>
      </c>
      <c r="C31" s="114">
        <v>313</v>
      </c>
      <c r="D31" s="114">
        <v>55</v>
      </c>
      <c r="E31" s="114">
        <v>735</v>
      </c>
      <c r="F31" s="114"/>
      <c r="G31" s="114">
        <v>414</v>
      </c>
      <c r="H31" s="114">
        <v>188</v>
      </c>
      <c r="I31" s="114">
        <v>41</v>
      </c>
      <c r="J31" s="114">
        <v>643</v>
      </c>
      <c r="K31" s="114"/>
      <c r="L31" s="114">
        <v>249</v>
      </c>
      <c r="M31" s="114">
        <v>303</v>
      </c>
      <c r="N31" s="114">
        <v>75</v>
      </c>
      <c r="O31" s="114">
        <v>627</v>
      </c>
      <c r="Q31" s="294"/>
      <c r="R31" s="294"/>
      <c r="S31" s="294"/>
      <c r="T31" s="294"/>
    </row>
    <row r="32" spans="1:20" s="16" customFormat="1" ht="9.9499999999999993" customHeight="1" x14ac:dyDescent="0.3">
      <c r="A32" s="113" t="s">
        <v>88</v>
      </c>
      <c r="B32" s="114">
        <v>176</v>
      </c>
      <c r="C32" s="114">
        <v>157</v>
      </c>
      <c r="D32" s="114">
        <v>36</v>
      </c>
      <c r="E32" s="114">
        <v>369</v>
      </c>
      <c r="F32" s="114"/>
      <c r="G32" s="114">
        <v>202</v>
      </c>
      <c r="H32" s="114">
        <v>81</v>
      </c>
      <c r="I32" s="114">
        <v>26</v>
      </c>
      <c r="J32" s="114">
        <v>309</v>
      </c>
      <c r="K32" s="114"/>
      <c r="L32" s="114">
        <v>117</v>
      </c>
      <c r="M32" s="114">
        <v>144</v>
      </c>
      <c r="N32" s="114">
        <v>36</v>
      </c>
      <c r="O32" s="114">
        <v>297</v>
      </c>
      <c r="Q32" s="294"/>
      <c r="R32" s="294"/>
      <c r="S32" s="294"/>
      <c r="T32" s="294"/>
    </row>
    <row r="33" spans="1:17" s="16" customFormat="1" ht="9.9499999999999993" customHeight="1" x14ac:dyDescent="0.3">
      <c r="A33" s="120" t="s">
        <v>89</v>
      </c>
      <c r="B33" s="121">
        <v>1838</v>
      </c>
      <c r="C33" s="121">
        <v>1942</v>
      </c>
      <c r="D33" s="121">
        <v>323</v>
      </c>
      <c r="E33" s="121">
        <v>4103</v>
      </c>
      <c r="F33" s="121"/>
      <c r="G33" s="121">
        <v>2323</v>
      </c>
      <c r="H33" s="121">
        <v>890</v>
      </c>
      <c r="I33" s="121">
        <v>215</v>
      </c>
      <c r="J33" s="121">
        <v>3428</v>
      </c>
      <c r="K33" s="121"/>
      <c r="L33" s="121">
        <v>1149</v>
      </c>
      <c r="M33" s="121">
        <v>1777</v>
      </c>
      <c r="N33" s="121">
        <v>391</v>
      </c>
      <c r="O33" s="121">
        <v>3317</v>
      </c>
    </row>
    <row r="34" spans="1:17" s="16" customFormat="1" x14ac:dyDescent="0.3">
      <c r="A34" s="71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</row>
    <row r="35" spans="1:17" s="16" customFormat="1" ht="11.95" customHeight="1" x14ac:dyDescent="0.3">
      <c r="A35" s="472" t="s">
        <v>126</v>
      </c>
      <c r="B35" s="554" t="s">
        <v>60</v>
      </c>
      <c r="C35" s="554"/>
      <c r="D35" s="554"/>
      <c r="E35" s="554"/>
      <c r="F35" s="554"/>
      <c r="G35" s="554"/>
      <c r="H35" s="554"/>
      <c r="I35" s="554"/>
      <c r="J35" s="554"/>
      <c r="K35" s="554"/>
      <c r="L35" s="554"/>
      <c r="M35" s="554"/>
      <c r="N35" s="554"/>
      <c r="O35" s="554"/>
      <c r="P35" s="293"/>
    </row>
    <row r="36" spans="1:17" s="16" customFormat="1" ht="11.95" customHeight="1" x14ac:dyDescent="0.3">
      <c r="A36" s="553"/>
      <c r="B36" s="555" t="s">
        <v>54</v>
      </c>
      <c r="C36" s="555"/>
      <c r="D36" s="555"/>
      <c r="E36" s="555"/>
      <c r="F36" s="264"/>
      <c r="G36" s="555" t="s">
        <v>3</v>
      </c>
      <c r="H36" s="555"/>
      <c r="I36" s="555"/>
      <c r="J36" s="555"/>
      <c r="K36" s="264"/>
      <c r="L36" s="555" t="s">
        <v>4</v>
      </c>
      <c r="M36" s="555"/>
      <c r="N36" s="555"/>
      <c r="O36" s="555"/>
      <c r="P36" s="293"/>
    </row>
    <row r="37" spans="1:17" s="16" customFormat="1" ht="11.95" customHeight="1" x14ac:dyDescent="0.3">
      <c r="A37" s="553"/>
      <c r="B37" s="304" t="s">
        <v>57</v>
      </c>
      <c r="C37" s="304" t="s">
        <v>58</v>
      </c>
      <c r="D37" s="304" t="s">
        <v>59</v>
      </c>
      <c r="E37" s="304" t="s">
        <v>182</v>
      </c>
      <c r="F37" s="251"/>
      <c r="G37" s="304" t="s">
        <v>57</v>
      </c>
      <c r="H37" s="304" t="s">
        <v>58</v>
      </c>
      <c r="I37" s="304" t="s">
        <v>59</v>
      </c>
      <c r="J37" s="304" t="s">
        <v>182</v>
      </c>
      <c r="K37" s="251"/>
      <c r="L37" s="304" t="s">
        <v>57</v>
      </c>
      <c r="M37" s="304" t="s">
        <v>58</v>
      </c>
      <c r="N37" s="304" t="s">
        <v>59</v>
      </c>
      <c r="O37" s="304" t="s">
        <v>182</v>
      </c>
      <c r="P37" s="321"/>
    </row>
    <row r="38" spans="1:17" s="16" customFormat="1" ht="9.9499999999999993" customHeight="1" x14ac:dyDescent="0.3">
      <c r="A38" s="170" t="s">
        <v>127</v>
      </c>
      <c r="B38" s="112">
        <v>39.801980198019805</v>
      </c>
      <c r="C38" s="112">
        <v>52.475247524752476</v>
      </c>
      <c r="D38" s="112">
        <v>7.7227722772277225</v>
      </c>
      <c r="E38" s="112">
        <v>100</v>
      </c>
      <c r="F38" s="181"/>
      <c r="G38" s="112">
        <v>61.771561771561764</v>
      </c>
      <c r="H38" s="112">
        <v>32.167832167832167</v>
      </c>
      <c r="I38" s="112">
        <v>6.0606060606060606</v>
      </c>
      <c r="J38" s="112">
        <v>100</v>
      </c>
      <c r="K38" s="181"/>
      <c r="L38" s="112">
        <v>28.000000000000004</v>
      </c>
      <c r="M38" s="112">
        <v>59.529411764705884</v>
      </c>
      <c r="N38" s="112">
        <v>12.470588235294118</v>
      </c>
      <c r="O38" s="112">
        <v>100</v>
      </c>
      <c r="Q38" s="20"/>
    </row>
    <row r="39" spans="1:17" s="16" customFormat="1" ht="9.9499999999999993" customHeight="1" x14ac:dyDescent="0.3">
      <c r="A39" s="113" t="s">
        <v>128</v>
      </c>
      <c r="B39" s="115">
        <v>28.947368421052634</v>
      </c>
      <c r="C39" s="115">
        <v>47.368421052631575</v>
      </c>
      <c r="D39" s="115">
        <v>23.684210526315788</v>
      </c>
      <c r="E39" s="115">
        <v>100</v>
      </c>
      <c r="F39" s="115"/>
      <c r="G39" s="115">
        <v>63.333333333333329</v>
      </c>
      <c r="H39" s="115">
        <v>23.333333333333332</v>
      </c>
      <c r="I39" s="115">
        <v>13.333333333333334</v>
      </c>
      <c r="J39" s="115">
        <v>100</v>
      </c>
      <c r="K39" s="115"/>
      <c r="L39" s="115">
        <v>23.076923076923077</v>
      </c>
      <c r="M39" s="115">
        <v>65.384615384615387</v>
      </c>
      <c r="N39" s="115">
        <v>11.538461538461538</v>
      </c>
      <c r="O39" s="115">
        <v>100</v>
      </c>
    </row>
    <row r="40" spans="1:17" s="16" customFormat="1" ht="9.9499999999999993" customHeight="1" x14ac:dyDescent="0.3">
      <c r="A40" s="113" t="s">
        <v>129</v>
      </c>
      <c r="B40" s="115">
        <v>44</v>
      </c>
      <c r="C40" s="115">
        <v>49.6</v>
      </c>
      <c r="D40" s="115">
        <v>6.4</v>
      </c>
      <c r="E40" s="115">
        <v>100</v>
      </c>
      <c r="F40" s="115"/>
      <c r="G40" s="115">
        <v>69.607843137254903</v>
      </c>
      <c r="H40" s="115">
        <v>28.431372549019606</v>
      </c>
      <c r="I40" s="115">
        <v>1.9607843137254901</v>
      </c>
      <c r="J40" s="115">
        <v>100</v>
      </c>
      <c r="K40" s="115"/>
      <c r="L40" s="115">
        <v>37.962962962962962</v>
      </c>
      <c r="M40" s="115">
        <v>50.925925925925931</v>
      </c>
      <c r="N40" s="115">
        <v>11.111111111111111</v>
      </c>
      <c r="O40" s="115">
        <v>100</v>
      </c>
    </row>
    <row r="41" spans="1:17" s="16" customFormat="1" ht="9.9499999999999993" customHeight="1" x14ac:dyDescent="0.3">
      <c r="A41" s="113" t="s">
        <v>130</v>
      </c>
      <c r="B41" s="115">
        <v>45.861601085481688</v>
      </c>
      <c r="C41" s="115">
        <v>47.489823609226598</v>
      </c>
      <c r="D41" s="115">
        <v>6.6485753052917236</v>
      </c>
      <c r="E41" s="115">
        <v>100</v>
      </c>
      <c r="F41" s="115"/>
      <c r="G41" s="115">
        <v>68.251273344651949</v>
      </c>
      <c r="H41" s="115">
        <v>25.97623089983022</v>
      </c>
      <c r="I41" s="115">
        <v>5.7724957555178262</v>
      </c>
      <c r="J41" s="115">
        <v>100</v>
      </c>
      <c r="K41" s="115"/>
      <c r="L41" s="115">
        <v>35.275080906148865</v>
      </c>
      <c r="M41" s="115">
        <v>55.501618122977348</v>
      </c>
      <c r="N41" s="115">
        <v>9.2233009708737868</v>
      </c>
      <c r="O41" s="115">
        <v>100</v>
      </c>
    </row>
    <row r="42" spans="1:17" s="16" customFormat="1" ht="9.9499999999999993" customHeight="1" x14ac:dyDescent="0.3">
      <c r="A42" s="113" t="s">
        <v>131</v>
      </c>
      <c r="B42" s="115">
        <v>36.708860759493675</v>
      </c>
      <c r="C42" s="115">
        <v>52.531645569620252</v>
      </c>
      <c r="D42" s="115">
        <v>10.759493670886076</v>
      </c>
      <c r="E42" s="115">
        <v>100</v>
      </c>
      <c r="F42" s="115"/>
      <c r="G42" s="115">
        <v>70.270270270270274</v>
      </c>
      <c r="H42" s="115">
        <v>24.324324324324326</v>
      </c>
      <c r="I42" s="115">
        <v>5.4054054054054053</v>
      </c>
      <c r="J42" s="115">
        <v>100</v>
      </c>
      <c r="K42" s="115"/>
      <c r="L42" s="115">
        <v>30.357142857142854</v>
      </c>
      <c r="M42" s="115">
        <v>54.464285714285708</v>
      </c>
      <c r="N42" s="115">
        <v>15.178571428571427</v>
      </c>
      <c r="O42" s="115">
        <v>100</v>
      </c>
    </row>
    <row r="43" spans="1:17" s="292" customFormat="1" ht="9.9499999999999993" customHeight="1" x14ac:dyDescent="0.3">
      <c r="A43" s="175" t="s">
        <v>132</v>
      </c>
      <c r="B43" s="176">
        <v>39.215686274509807</v>
      </c>
      <c r="C43" s="176">
        <v>54.901960784313729</v>
      </c>
      <c r="D43" s="176">
        <v>5.8823529411764701</v>
      </c>
      <c r="E43" s="176">
        <v>100</v>
      </c>
      <c r="F43" s="176"/>
      <c r="G43" s="176">
        <v>69.090909090909093</v>
      </c>
      <c r="H43" s="176">
        <v>29.09090909090909</v>
      </c>
      <c r="I43" s="176">
        <v>1.8181818181818181</v>
      </c>
      <c r="J43" s="176">
        <v>100</v>
      </c>
      <c r="K43" s="176"/>
      <c r="L43" s="176">
        <v>31.707317073170731</v>
      </c>
      <c r="M43" s="176">
        <v>53.658536585365859</v>
      </c>
      <c r="N43" s="176">
        <v>14.634146341463413</v>
      </c>
      <c r="O43" s="176">
        <v>100</v>
      </c>
    </row>
    <row r="44" spans="1:17" s="292" customFormat="1" ht="9.9499999999999993" customHeight="1" x14ac:dyDescent="0.3">
      <c r="A44" s="175" t="s">
        <v>133</v>
      </c>
      <c r="B44" s="176">
        <v>35.514018691588781</v>
      </c>
      <c r="C44" s="176">
        <v>51.401869158878498</v>
      </c>
      <c r="D44" s="176">
        <v>13.084112149532709</v>
      </c>
      <c r="E44" s="176">
        <v>100</v>
      </c>
      <c r="F44" s="176"/>
      <c r="G44" s="176">
        <v>70.967741935483872</v>
      </c>
      <c r="H44" s="176">
        <v>21.50537634408602</v>
      </c>
      <c r="I44" s="176">
        <v>7.5268817204301079</v>
      </c>
      <c r="J44" s="176">
        <v>100</v>
      </c>
      <c r="K44" s="176"/>
      <c r="L44" s="176">
        <v>29.577464788732392</v>
      </c>
      <c r="M44" s="176">
        <v>54.929577464788736</v>
      </c>
      <c r="N44" s="176">
        <v>15.492957746478872</v>
      </c>
      <c r="O44" s="176">
        <v>100</v>
      </c>
    </row>
    <row r="45" spans="1:17" s="16" customFormat="1" ht="9.9499999999999993" customHeight="1" x14ac:dyDescent="0.3">
      <c r="A45" s="113" t="s">
        <v>134</v>
      </c>
      <c r="B45" s="115">
        <v>43.839541547277939</v>
      </c>
      <c r="C45" s="115">
        <v>46.704871060171918</v>
      </c>
      <c r="D45" s="115">
        <v>9.455587392550143</v>
      </c>
      <c r="E45" s="115">
        <v>100</v>
      </c>
      <c r="F45" s="115"/>
      <c r="G45" s="115">
        <v>72.563176895306853</v>
      </c>
      <c r="H45" s="115">
        <v>19.494584837545126</v>
      </c>
      <c r="I45" s="115">
        <v>7.9422382671480145</v>
      </c>
      <c r="J45" s="115">
        <v>100</v>
      </c>
      <c r="K45" s="115"/>
      <c r="L45" s="115">
        <v>30.916030534351147</v>
      </c>
      <c r="M45" s="115">
        <v>54.961832061068705</v>
      </c>
      <c r="N45" s="115">
        <v>14.122137404580155</v>
      </c>
      <c r="O45" s="115">
        <v>100</v>
      </c>
    </row>
    <row r="46" spans="1:17" s="16" customFormat="1" ht="9.9499999999999993" customHeight="1" x14ac:dyDescent="0.3">
      <c r="A46" s="113" t="s">
        <v>135</v>
      </c>
      <c r="B46" s="115">
        <v>36.363636363636367</v>
      </c>
      <c r="C46" s="115">
        <v>54.54545454545454</v>
      </c>
      <c r="D46" s="115">
        <v>9.0909090909090917</v>
      </c>
      <c r="E46" s="115">
        <v>100</v>
      </c>
      <c r="F46" s="115"/>
      <c r="G46" s="115">
        <v>53.75</v>
      </c>
      <c r="H46" s="115">
        <v>35</v>
      </c>
      <c r="I46" s="115">
        <v>11.25</v>
      </c>
      <c r="J46" s="115">
        <v>100</v>
      </c>
      <c r="K46" s="115"/>
      <c r="L46" s="115">
        <v>18.75</v>
      </c>
      <c r="M46" s="115">
        <v>70</v>
      </c>
      <c r="N46" s="115">
        <v>11.25</v>
      </c>
      <c r="O46" s="115">
        <v>100</v>
      </c>
    </row>
    <row r="47" spans="1:17" s="16" customFormat="1" ht="9.9499999999999993" customHeight="1" x14ac:dyDescent="0.3">
      <c r="A47" s="113" t="s">
        <v>136</v>
      </c>
      <c r="B47" s="115">
        <v>40.647482014388494</v>
      </c>
      <c r="C47" s="115">
        <v>52.158273381294961</v>
      </c>
      <c r="D47" s="115">
        <v>7.1942446043165464</v>
      </c>
      <c r="E47" s="115">
        <v>100</v>
      </c>
      <c r="F47" s="115"/>
      <c r="G47" s="115">
        <v>75.806451612903231</v>
      </c>
      <c r="H47" s="115">
        <v>19.758064516129032</v>
      </c>
      <c r="I47" s="115">
        <v>4.435483870967742</v>
      </c>
      <c r="J47" s="115">
        <v>100</v>
      </c>
      <c r="K47" s="115"/>
      <c r="L47" s="115">
        <v>35.648148148148145</v>
      </c>
      <c r="M47" s="115">
        <v>54.629629629629626</v>
      </c>
      <c r="N47" s="115">
        <v>9.7222222222222232</v>
      </c>
      <c r="O47" s="115">
        <v>100</v>
      </c>
    </row>
    <row r="48" spans="1:17" s="16" customFormat="1" ht="9.9499999999999993" customHeight="1" x14ac:dyDescent="0.3">
      <c r="A48" s="113" t="s">
        <v>137</v>
      </c>
      <c r="B48" s="115">
        <v>42.918454935622321</v>
      </c>
      <c r="C48" s="115">
        <v>50.643776824034333</v>
      </c>
      <c r="D48" s="115">
        <v>6.4377682403433472</v>
      </c>
      <c r="E48" s="115">
        <v>100</v>
      </c>
      <c r="F48" s="115"/>
      <c r="G48" s="115">
        <v>68.020304568527919</v>
      </c>
      <c r="H48" s="115">
        <v>25.380710659898476</v>
      </c>
      <c r="I48" s="115">
        <v>6.5989847715736047</v>
      </c>
      <c r="J48" s="115">
        <v>100</v>
      </c>
      <c r="K48" s="115"/>
      <c r="L48" s="115">
        <v>31.460674157303369</v>
      </c>
      <c r="M48" s="115">
        <v>53.370786516853933</v>
      </c>
      <c r="N48" s="115">
        <v>15.168539325842698</v>
      </c>
      <c r="O48" s="115">
        <v>100</v>
      </c>
    </row>
    <row r="49" spans="1:15" s="16" customFormat="1" ht="9.9499999999999993" customHeight="1" x14ac:dyDescent="0.3">
      <c r="A49" s="113" t="s">
        <v>138</v>
      </c>
      <c r="B49" s="115">
        <v>31.578947368421051</v>
      </c>
      <c r="C49" s="115">
        <v>59.649122807017541</v>
      </c>
      <c r="D49" s="115">
        <v>8.7719298245614024</v>
      </c>
      <c r="E49" s="115">
        <v>100</v>
      </c>
      <c r="F49" s="115"/>
      <c r="G49" s="115">
        <v>75.609756097560975</v>
      </c>
      <c r="H49" s="115">
        <v>21.951219512195124</v>
      </c>
      <c r="I49" s="115">
        <v>2.4390243902439024</v>
      </c>
      <c r="J49" s="115">
        <v>100</v>
      </c>
      <c r="K49" s="115"/>
      <c r="L49" s="115">
        <v>37.777777777777779</v>
      </c>
      <c r="M49" s="115">
        <v>46.666666666666664</v>
      </c>
      <c r="N49" s="115">
        <v>15.555555555555555</v>
      </c>
      <c r="O49" s="115">
        <v>100</v>
      </c>
    </row>
    <row r="50" spans="1:15" s="16" customFormat="1" ht="9.9499999999999993" customHeight="1" x14ac:dyDescent="0.3">
      <c r="A50" s="113" t="s">
        <v>139</v>
      </c>
      <c r="B50" s="115">
        <v>37.606837606837608</v>
      </c>
      <c r="C50" s="115">
        <v>52.136752136752143</v>
      </c>
      <c r="D50" s="115">
        <v>10.256410256410255</v>
      </c>
      <c r="E50" s="115">
        <v>100</v>
      </c>
      <c r="F50" s="115"/>
      <c r="G50" s="115">
        <v>67.61904761904762</v>
      </c>
      <c r="H50" s="115">
        <v>25.714285714285712</v>
      </c>
      <c r="I50" s="115">
        <v>6.666666666666667</v>
      </c>
      <c r="J50" s="115">
        <v>100</v>
      </c>
      <c r="K50" s="115"/>
      <c r="L50" s="115">
        <v>25.742574257425744</v>
      </c>
      <c r="M50" s="115">
        <v>57.42574257425742</v>
      </c>
      <c r="N50" s="115">
        <v>16.831683168316832</v>
      </c>
      <c r="O50" s="115">
        <v>100</v>
      </c>
    </row>
    <row r="51" spans="1:15" s="16" customFormat="1" ht="9.9499999999999993" customHeight="1" x14ac:dyDescent="0.3">
      <c r="A51" s="113" t="s">
        <v>140</v>
      </c>
      <c r="B51" s="115">
        <v>56.164383561643838</v>
      </c>
      <c r="C51" s="115">
        <v>38.698630136986303</v>
      </c>
      <c r="D51" s="115">
        <v>5.1369863013698627</v>
      </c>
      <c r="E51" s="115">
        <v>100</v>
      </c>
      <c r="F51" s="115"/>
      <c r="G51" s="115">
        <v>77.391304347826079</v>
      </c>
      <c r="H51" s="115">
        <v>17.826086956521738</v>
      </c>
      <c r="I51" s="115">
        <v>4.7826086956521738</v>
      </c>
      <c r="J51" s="115">
        <v>100</v>
      </c>
      <c r="K51" s="115"/>
      <c r="L51" s="115">
        <v>41.891891891891895</v>
      </c>
      <c r="M51" s="115">
        <v>49.099099099099099</v>
      </c>
      <c r="N51" s="115">
        <v>9.0090090090090094</v>
      </c>
      <c r="O51" s="115">
        <v>100</v>
      </c>
    </row>
    <row r="52" spans="1:15" s="16" customFormat="1" ht="9.9499999999999993" customHeight="1" x14ac:dyDescent="0.3">
      <c r="A52" s="113" t="s">
        <v>141</v>
      </c>
      <c r="B52" s="115">
        <v>39.416058394160586</v>
      </c>
      <c r="C52" s="115">
        <v>54.014598540145982</v>
      </c>
      <c r="D52" s="115">
        <v>6.5693430656934311</v>
      </c>
      <c r="E52" s="115">
        <v>100</v>
      </c>
      <c r="F52" s="115"/>
      <c r="G52" s="115">
        <v>58.474576271186443</v>
      </c>
      <c r="H52" s="115">
        <v>32.20338983050847</v>
      </c>
      <c r="I52" s="115">
        <v>9.3220338983050848</v>
      </c>
      <c r="J52" s="115">
        <v>100</v>
      </c>
      <c r="K52" s="115"/>
      <c r="L52" s="115">
        <v>31.304347826086961</v>
      </c>
      <c r="M52" s="115">
        <v>53.04347826086957</v>
      </c>
      <c r="N52" s="115">
        <v>15.65217391304348</v>
      </c>
      <c r="O52" s="115">
        <v>100</v>
      </c>
    </row>
    <row r="53" spans="1:15" s="16" customFormat="1" ht="9.9499999999999993" customHeight="1" x14ac:dyDescent="0.3">
      <c r="A53" s="113" t="s">
        <v>142</v>
      </c>
      <c r="B53" s="115">
        <v>44</v>
      </c>
      <c r="C53" s="115">
        <v>48</v>
      </c>
      <c r="D53" s="115">
        <v>8</v>
      </c>
      <c r="E53" s="115">
        <v>100</v>
      </c>
      <c r="F53" s="115"/>
      <c r="G53" s="115">
        <v>56.25</v>
      </c>
      <c r="H53" s="115">
        <v>37.5</v>
      </c>
      <c r="I53" s="115">
        <v>6.25</v>
      </c>
      <c r="J53" s="115">
        <v>100</v>
      </c>
      <c r="K53" s="115"/>
      <c r="L53" s="115">
        <v>30.232558139534881</v>
      </c>
      <c r="M53" s="115">
        <v>55.813953488372093</v>
      </c>
      <c r="N53" s="115">
        <v>13.953488372093023</v>
      </c>
      <c r="O53" s="115">
        <v>100</v>
      </c>
    </row>
    <row r="54" spans="1:15" s="16" customFormat="1" ht="9.9499999999999993" customHeight="1" x14ac:dyDescent="0.3">
      <c r="A54" s="113" t="s">
        <v>143</v>
      </c>
      <c r="B54" s="115">
        <v>53.125</v>
      </c>
      <c r="C54" s="115">
        <v>40.178571428571431</v>
      </c>
      <c r="D54" s="115">
        <v>6.6964285714285712</v>
      </c>
      <c r="E54" s="115">
        <v>100</v>
      </c>
      <c r="F54" s="115"/>
      <c r="G54" s="115">
        <v>62.234042553191493</v>
      </c>
      <c r="H54" s="115">
        <v>33.51063829787234</v>
      </c>
      <c r="I54" s="115">
        <v>4.2553191489361701</v>
      </c>
      <c r="J54" s="115">
        <v>100</v>
      </c>
      <c r="K54" s="115"/>
      <c r="L54" s="115">
        <v>41.666666666666671</v>
      </c>
      <c r="M54" s="115">
        <v>50.520833333333336</v>
      </c>
      <c r="N54" s="115">
        <v>7.8125</v>
      </c>
      <c r="O54" s="115">
        <v>100</v>
      </c>
    </row>
    <row r="55" spans="1:15" s="16" customFormat="1" ht="9.9499999999999993" customHeight="1" x14ac:dyDescent="0.3">
      <c r="A55" s="113" t="s">
        <v>144</v>
      </c>
      <c r="B55" s="115">
        <v>53.703703703703709</v>
      </c>
      <c r="C55" s="115">
        <v>35.802469135802468</v>
      </c>
      <c r="D55" s="115">
        <v>10.493827160493826</v>
      </c>
      <c r="E55" s="115">
        <v>100</v>
      </c>
      <c r="F55" s="115"/>
      <c r="G55" s="115">
        <v>74.657534246575338</v>
      </c>
      <c r="H55" s="115">
        <v>16.43835616438356</v>
      </c>
      <c r="I55" s="115">
        <v>8.9041095890410951</v>
      </c>
      <c r="J55" s="115">
        <v>100</v>
      </c>
      <c r="K55" s="115"/>
      <c r="L55" s="115">
        <v>42.857142857142854</v>
      </c>
      <c r="M55" s="115">
        <v>39.285714285714285</v>
      </c>
      <c r="N55" s="115">
        <v>17.857142857142858</v>
      </c>
      <c r="O55" s="115">
        <v>100</v>
      </c>
    </row>
    <row r="56" spans="1:15" s="16" customFormat="1" ht="9.9499999999999993" customHeight="1" x14ac:dyDescent="0.3">
      <c r="A56" s="113" t="s">
        <v>145</v>
      </c>
      <c r="B56" s="115">
        <v>46.666666666666664</v>
      </c>
      <c r="C56" s="115">
        <v>51.111111111111107</v>
      </c>
      <c r="D56" s="115">
        <v>2.2222222222222223</v>
      </c>
      <c r="E56" s="115">
        <v>100</v>
      </c>
      <c r="F56" s="115"/>
      <c r="G56" s="115">
        <v>64.86486486486487</v>
      </c>
      <c r="H56" s="115">
        <v>35.135135135135137</v>
      </c>
      <c r="I56" s="115">
        <v>0</v>
      </c>
      <c r="J56" s="115">
        <v>100</v>
      </c>
      <c r="K56" s="115"/>
      <c r="L56" s="115">
        <v>44.117647058823529</v>
      </c>
      <c r="M56" s="115">
        <v>52.941176470588239</v>
      </c>
      <c r="N56" s="115">
        <v>2.9411764705882351</v>
      </c>
      <c r="O56" s="115">
        <v>100</v>
      </c>
    </row>
    <row r="57" spans="1:15" s="16" customFormat="1" ht="9.9499999999999993" customHeight="1" x14ac:dyDescent="0.3">
      <c r="A57" s="113" t="s">
        <v>146</v>
      </c>
      <c r="B57" s="115">
        <v>54.700854700854705</v>
      </c>
      <c r="C57" s="115">
        <v>37.606837606837608</v>
      </c>
      <c r="D57" s="115">
        <v>7.6923076923076925</v>
      </c>
      <c r="E57" s="115">
        <v>100</v>
      </c>
      <c r="F57" s="115"/>
      <c r="G57" s="115">
        <v>64.15094339622641</v>
      </c>
      <c r="H57" s="115">
        <v>30.188679245283019</v>
      </c>
      <c r="I57" s="115">
        <v>5.6603773584905666</v>
      </c>
      <c r="J57" s="115">
        <v>100</v>
      </c>
      <c r="K57" s="115"/>
      <c r="L57" s="115">
        <v>43.689320388349515</v>
      </c>
      <c r="M57" s="115">
        <v>46.601941747572816</v>
      </c>
      <c r="N57" s="115">
        <v>9.7087378640776691</v>
      </c>
      <c r="O57" s="115">
        <v>100</v>
      </c>
    </row>
    <row r="58" spans="1:15" s="16" customFormat="1" ht="9.9499999999999993" customHeight="1" x14ac:dyDescent="0.3">
      <c r="A58" s="113" t="s">
        <v>147</v>
      </c>
      <c r="B58" s="115">
        <v>48.888888888888886</v>
      </c>
      <c r="C58" s="115">
        <v>40.444444444444443</v>
      </c>
      <c r="D58" s="115">
        <v>10.666666666666668</v>
      </c>
      <c r="E58" s="115">
        <v>100</v>
      </c>
      <c r="F58" s="115"/>
      <c r="G58" s="115">
        <v>67.525773195876297</v>
      </c>
      <c r="H58" s="115">
        <v>25.257731958762886</v>
      </c>
      <c r="I58" s="115">
        <v>7.216494845360824</v>
      </c>
      <c r="J58" s="115">
        <v>100</v>
      </c>
      <c r="K58" s="115"/>
      <c r="L58" s="115">
        <v>39.673913043478258</v>
      </c>
      <c r="M58" s="115">
        <v>49.45652173913043</v>
      </c>
      <c r="N58" s="115">
        <v>10.869565217391305</v>
      </c>
      <c r="O58" s="115">
        <v>100</v>
      </c>
    </row>
    <row r="59" spans="1:15" s="16" customFormat="1" ht="9.9499999999999993" customHeight="1" x14ac:dyDescent="0.3">
      <c r="A59" s="113" t="s">
        <v>148</v>
      </c>
      <c r="B59" s="115">
        <v>45.833333333333329</v>
      </c>
      <c r="C59" s="115">
        <v>45.833333333333329</v>
      </c>
      <c r="D59" s="115">
        <v>8.3333333333333321</v>
      </c>
      <c r="E59" s="115">
        <v>100</v>
      </c>
      <c r="F59" s="115"/>
      <c r="G59" s="115">
        <v>61.739130434782609</v>
      </c>
      <c r="H59" s="115">
        <v>27.826086956521738</v>
      </c>
      <c r="I59" s="115">
        <v>10.434782608695652</v>
      </c>
      <c r="J59" s="115">
        <v>100</v>
      </c>
      <c r="K59" s="115"/>
      <c r="L59" s="115">
        <v>38.938053097345133</v>
      </c>
      <c r="M59" s="115">
        <v>46.902654867256636</v>
      </c>
      <c r="N59" s="115">
        <v>14.159292035398231</v>
      </c>
      <c r="O59" s="115">
        <v>100</v>
      </c>
    </row>
    <row r="60" spans="1:15" s="16" customFormat="1" ht="9.9499999999999993" customHeight="1" x14ac:dyDescent="0.3">
      <c r="A60" s="113"/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</row>
    <row r="61" spans="1:15" s="16" customFormat="1" ht="9.9499999999999993" customHeight="1" x14ac:dyDescent="0.3">
      <c r="A61" s="113" t="s">
        <v>84</v>
      </c>
      <c r="B61" s="115">
        <v>43.060498220640568</v>
      </c>
      <c r="C61" s="115">
        <v>49.466192170818509</v>
      </c>
      <c r="D61" s="115">
        <v>7.4733096085409247</v>
      </c>
      <c r="E61" s="115">
        <v>100</v>
      </c>
      <c r="F61" s="115"/>
      <c r="G61" s="115">
        <v>65.826086956521735</v>
      </c>
      <c r="H61" s="115">
        <v>28.434782608695652</v>
      </c>
      <c r="I61" s="115">
        <v>5.7391304347826084</v>
      </c>
      <c r="J61" s="115">
        <v>100</v>
      </c>
      <c r="K61" s="115"/>
      <c r="L61" s="115">
        <v>32.625318606627019</v>
      </c>
      <c r="M61" s="115">
        <v>56.75446049277825</v>
      </c>
      <c r="N61" s="115">
        <v>10.620220900594731</v>
      </c>
      <c r="O61" s="115">
        <v>100</v>
      </c>
    </row>
    <row r="62" spans="1:15" s="16" customFormat="1" ht="9.9499999999999993" customHeight="1" x14ac:dyDescent="0.3">
      <c r="A62" s="113" t="s">
        <v>85</v>
      </c>
      <c r="B62" s="115">
        <v>40.670391061452513</v>
      </c>
      <c r="C62" s="115">
        <v>50.391061452513966</v>
      </c>
      <c r="D62" s="115">
        <v>8.938547486033519</v>
      </c>
      <c r="E62" s="115">
        <v>100</v>
      </c>
      <c r="F62" s="115"/>
      <c r="G62" s="115">
        <v>71.181938911022584</v>
      </c>
      <c r="H62" s="115">
        <v>22.177954847277555</v>
      </c>
      <c r="I62" s="115">
        <v>6.6401062416998666</v>
      </c>
      <c r="J62" s="115">
        <v>100</v>
      </c>
      <c r="K62" s="115"/>
      <c r="L62" s="115">
        <v>30.895522388059703</v>
      </c>
      <c r="M62" s="115">
        <v>56.567164179104481</v>
      </c>
      <c r="N62" s="115">
        <v>12.53731343283582</v>
      </c>
      <c r="O62" s="115">
        <v>100</v>
      </c>
    </row>
    <row r="63" spans="1:15" s="16" customFormat="1" ht="9.9499999999999993" customHeight="1" x14ac:dyDescent="0.3">
      <c r="A63" s="113" t="s">
        <v>86</v>
      </c>
      <c r="B63" s="115">
        <v>46.638054363376256</v>
      </c>
      <c r="C63" s="115">
        <v>46.638054363376256</v>
      </c>
      <c r="D63" s="115">
        <v>6.7238912732474967</v>
      </c>
      <c r="E63" s="115">
        <v>100</v>
      </c>
      <c r="F63" s="115"/>
      <c r="G63" s="115">
        <v>72.251308900523554</v>
      </c>
      <c r="H63" s="115">
        <v>22.164048865619545</v>
      </c>
      <c r="I63" s="115">
        <v>5.5846422338568935</v>
      </c>
      <c r="J63" s="115">
        <v>100</v>
      </c>
      <c r="K63" s="115"/>
      <c r="L63" s="115">
        <v>35.164835164835168</v>
      </c>
      <c r="M63" s="115">
        <v>51.831501831501839</v>
      </c>
      <c r="N63" s="115">
        <v>13.003663003663005</v>
      </c>
      <c r="O63" s="115">
        <v>100</v>
      </c>
    </row>
    <row r="64" spans="1:15" s="16" customFormat="1" ht="9.9499999999999993" customHeight="1" x14ac:dyDescent="0.3">
      <c r="A64" s="113" t="s">
        <v>87</v>
      </c>
      <c r="B64" s="115">
        <v>49.931972789115648</v>
      </c>
      <c r="C64" s="115">
        <v>42.585034013605444</v>
      </c>
      <c r="D64" s="115">
        <v>7.4829931972789119</v>
      </c>
      <c r="E64" s="115">
        <v>100</v>
      </c>
      <c r="F64" s="115"/>
      <c r="G64" s="115">
        <v>64.385692068429236</v>
      </c>
      <c r="H64" s="115">
        <v>29.237947122861584</v>
      </c>
      <c r="I64" s="115">
        <v>6.3763608087091761</v>
      </c>
      <c r="J64" s="115">
        <v>100</v>
      </c>
      <c r="K64" s="115"/>
      <c r="L64" s="115">
        <v>39.71291866028708</v>
      </c>
      <c r="M64" s="115">
        <v>48.325358851674643</v>
      </c>
      <c r="N64" s="115">
        <v>11.961722488038278</v>
      </c>
      <c r="O64" s="115">
        <v>100</v>
      </c>
    </row>
    <row r="65" spans="1:15" s="16" customFormat="1" ht="9.9499999999999993" customHeight="1" x14ac:dyDescent="0.3">
      <c r="A65" s="113" t="s">
        <v>88</v>
      </c>
      <c r="B65" s="115">
        <v>47.696476964769644</v>
      </c>
      <c r="C65" s="115">
        <v>42.547425474254737</v>
      </c>
      <c r="D65" s="115">
        <v>9.7560975609756095</v>
      </c>
      <c r="E65" s="115">
        <v>100</v>
      </c>
      <c r="F65" s="115"/>
      <c r="G65" s="115">
        <v>65.372168284789637</v>
      </c>
      <c r="H65" s="115">
        <v>26.21359223300971</v>
      </c>
      <c r="I65" s="115">
        <v>8.4142394822006477</v>
      </c>
      <c r="J65" s="115">
        <v>100</v>
      </c>
      <c r="K65" s="115"/>
      <c r="L65" s="115">
        <v>39.393939393939391</v>
      </c>
      <c r="M65" s="115">
        <v>48.484848484848484</v>
      </c>
      <c r="N65" s="115">
        <v>12.121212121212121</v>
      </c>
      <c r="O65" s="115">
        <v>100</v>
      </c>
    </row>
    <row r="66" spans="1:15" s="16" customFormat="1" ht="9.9499999999999993" customHeight="1" x14ac:dyDescent="0.3">
      <c r="A66" s="120" t="s">
        <v>89</v>
      </c>
      <c r="B66" s="123">
        <v>44.796490372897878</v>
      </c>
      <c r="C66" s="123">
        <v>47.331221057762612</v>
      </c>
      <c r="D66" s="123">
        <v>7.8722885693395073</v>
      </c>
      <c r="E66" s="123">
        <v>100</v>
      </c>
      <c r="F66" s="123"/>
      <c r="G66" s="123">
        <v>67.765460910151688</v>
      </c>
      <c r="H66" s="123">
        <v>25.962660443407238</v>
      </c>
      <c r="I66" s="123">
        <v>6.2718786464410732</v>
      </c>
      <c r="J66" s="123">
        <v>100</v>
      </c>
      <c r="K66" s="123"/>
      <c r="L66" s="123">
        <v>34.639734700030154</v>
      </c>
      <c r="M66" s="123">
        <v>53.572505275851675</v>
      </c>
      <c r="N66" s="123">
        <v>11.78776002411818</v>
      </c>
      <c r="O66" s="123">
        <v>100</v>
      </c>
    </row>
    <row r="67" spans="1:15" s="16" customFormat="1" x14ac:dyDescent="0.3">
      <c r="A67" s="559" t="s">
        <v>19</v>
      </c>
      <c r="B67" s="559"/>
      <c r="C67" s="559"/>
      <c r="D67" s="560"/>
    </row>
    <row r="68" spans="1:15" s="16" customFormat="1" x14ac:dyDescent="0.3"/>
    <row r="69" spans="1:15" s="16" customFormat="1" x14ac:dyDescent="0.3"/>
    <row r="70" spans="1:15" s="16" customFormat="1" x14ac:dyDescent="0.3"/>
    <row r="71" spans="1:15" s="16" customFormat="1" x14ac:dyDescent="0.3"/>
    <row r="72" spans="1:15" s="16" customFormat="1" x14ac:dyDescent="0.3"/>
    <row r="73" spans="1:15" s="16" customFormat="1" x14ac:dyDescent="0.3"/>
    <row r="74" spans="1:15" s="16" customFormat="1" x14ac:dyDescent="0.3">
      <c r="B74" s="294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</row>
    <row r="75" spans="1:15" s="16" customFormat="1" x14ac:dyDescent="0.3"/>
    <row r="76" spans="1:15" s="16" customFormat="1" x14ac:dyDescent="0.3"/>
    <row r="77" spans="1:15" s="16" customFormat="1" x14ac:dyDescent="0.3">
      <c r="B77" s="294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</row>
    <row r="78" spans="1:15" s="16" customFormat="1" x14ac:dyDescent="0.3"/>
    <row r="79" spans="1:15" s="16" customFormat="1" x14ac:dyDescent="0.3"/>
  </sheetData>
  <mergeCells count="15">
    <mergeCell ref="A67:D67"/>
    <mergeCell ref="A1:O1"/>
    <mergeCell ref="O3:O4"/>
    <mergeCell ref="A35:A37"/>
    <mergeCell ref="B35:O35"/>
    <mergeCell ref="B36:E36"/>
    <mergeCell ref="G36:J36"/>
    <mergeCell ref="L36:O36"/>
    <mergeCell ref="A2:A4"/>
    <mergeCell ref="B2:N2"/>
    <mergeCell ref="B3:D3"/>
    <mergeCell ref="E3:E4"/>
    <mergeCell ref="G3:I3"/>
    <mergeCell ref="J3:J4"/>
    <mergeCell ref="L3:N3"/>
  </mergeCells>
  <pageMargins left="0.66929133858267698" right="0.70866141732283505" top="0.78740157480314998" bottom="0.78740157480314998" header="0.511811023622047" footer="0.511811023622047"/>
  <pageSetup paperSize="9" orientation="portrait" r:id="rId1"/>
  <headerFooter>
    <oddFooter>&amp;L&amp;8ISTITUTO NAZIONALE DI STATISTICA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Z176"/>
  <sheetViews>
    <sheetView workbookViewId="0"/>
  </sheetViews>
  <sheetFormatPr defaultColWidth="9.19921875" defaultRowHeight="10.4" x14ac:dyDescent="0.2"/>
  <cols>
    <col min="1" max="1" width="26.19921875" style="72" customWidth="1"/>
    <col min="2" max="4" width="9.19921875" style="72"/>
    <col min="5" max="5" width="10.5" style="72" customWidth="1"/>
    <col min="6" max="6" width="0.5" style="72" customWidth="1"/>
    <col min="7" max="8" width="9.19921875" style="72"/>
    <col min="9" max="9" width="11" style="72" customWidth="1"/>
    <col min="10" max="10" width="11.5" style="72" customWidth="1"/>
    <col min="11" max="11" width="0.5" style="72" customWidth="1"/>
    <col min="12" max="14" width="9.19921875" style="72"/>
    <col min="15" max="15" width="12.5" style="72" customWidth="1"/>
    <col min="16" max="16" width="2.296875" style="72" customWidth="1"/>
    <col min="17" max="16384" width="9.19921875" style="72"/>
  </cols>
  <sheetData>
    <row r="1" spans="1:16" ht="22.05" customHeight="1" x14ac:dyDescent="0.2">
      <c r="A1" s="246" t="s">
        <v>213</v>
      </c>
    </row>
    <row r="2" spans="1:16" ht="11.95" customHeight="1" x14ac:dyDescent="0.2">
      <c r="A2" s="561" t="s">
        <v>118</v>
      </c>
      <c r="B2" s="563" t="s">
        <v>60</v>
      </c>
      <c r="C2" s="563"/>
      <c r="D2" s="563"/>
      <c r="E2" s="563"/>
      <c r="F2" s="563"/>
      <c r="G2" s="563"/>
      <c r="H2" s="563"/>
      <c r="I2" s="563"/>
      <c r="J2" s="563"/>
      <c r="K2" s="563"/>
      <c r="L2" s="563"/>
      <c r="M2" s="563"/>
      <c r="N2" s="563"/>
      <c r="O2" s="314"/>
      <c r="P2" s="81"/>
    </row>
    <row r="3" spans="1:16" ht="11.95" customHeight="1" x14ac:dyDescent="0.2">
      <c r="A3" s="562"/>
      <c r="B3" s="563" t="s">
        <v>54</v>
      </c>
      <c r="C3" s="563"/>
      <c r="D3" s="563"/>
      <c r="E3" s="544" t="s">
        <v>183</v>
      </c>
      <c r="F3" s="316"/>
      <c r="G3" s="563" t="s">
        <v>3</v>
      </c>
      <c r="H3" s="563"/>
      <c r="I3" s="563"/>
      <c r="J3" s="544" t="s">
        <v>183</v>
      </c>
      <c r="K3" s="316"/>
      <c r="L3" s="563" t="s">
        <v>4</v>
      </c>
      <c r="M3" s="563"/>
      <c r="N3" s="563"/>
      <c r="O3" s="544" t="s">
        <v>183</v>
      </c>
      <c r="P3" s="81"/>
    </row>
    <row r="4" spans="1:16" ht="11.95" customHeight="1" x14ac:dyDescent="0.2">
      <c r="A4" s="562"/>
      <c r="B4" s="305" t="s">
        <v>57</v>
      </c>
      <c r="C4" s="305" t="s">
        <v>58</v>
      </c>
      <c r="D4" s="305" t="s">
        <v>59</v>
      </c>
      <c r="E4" s="564"/>
      <c r="F4" s="316"/>
      <c r="G4" s="305" t="s">
        <v>57</v>
      </c>
      <c r="H4" s="305" t="s">
        <v>58</v>
      </c>
      <c r="I4" s="305" t="s">
        <v>59</v>
      </c>
      <c r="J4" s="564"/>
      <c r="K4" s="316"/>
      <c r="L4" s="305" t="s">
        <v>57</v>
      </c>
      <c r="M4" s="305" t="s">
        <v>58</v>
      </c>
      <c r="N4" s="305" t="s">
        <v>59</v>
      </c>
      <c r="O4" s="564"/>
      <c r="P4" s="325"/>
    </row>
    <row r="5" spans="1:16" s="82" customFormat="1" ht="9.9499999999999993" customHeight="1" x14ac:dyDescent="0.2">
      <c r="A5" s="326" t="s">
        <v>84</v>
      </c>
      <c r="B5" s="326">
        <f>B6+B7+B8+B12+B13+B14+B15+B16+B17</f>
        <v>605</v>
      </c>
      <c r="C5" s="326">
        <f>C6+C7+C8+C12+C13+C14+C15+C16+C17</f>
        <v>695</v>
      </c>
      <c r="D5" s="326">
        <f>D6+D7+D8+D12+D13+D14+D15+D16+D17</f>
        <v>105</v>
      </c>
      <c r="E5" s="326">
        <f>B5+C5+D5</f>
        <v>1405</v>
      </c>
      <c r="F5" s="326"/>
      <c r="G5" s="326">
        <f>G6+G7+G8+G12+G13+G14+G15+G16+G17</f>
        <v>757</v>
      </c>
      <c r="H5" s="326">
        <f>H6+H7+H8+H12+H13+H14+H15+H16+H17</f>
        <v>327</v>
      </c>
      <c r="I5" s="326">
        <f>I6+I7+I8+I12+I13+I14+I15+I16+I17</f>
        <v>66</v>
      </c>
      <c r="J5" s="326">
        <f>G5+H5+I5</f>
        <v>1150</v>
      </c>
      <c r="K5" s="326"/>
      <c r="L5" s="326">
        <f>L6+L7+L8+L12+L13+L14+L15+L16+L17</f>
        <v>384</v>
      </c>
      <c r="M5" s="326">
        <f>M6+M7+M8+M12+M13+M14+M15+M16+M17</f>
        <v>668</v>
      </c>
      <c r="N5" s="326">
        <f>N6+N7+N8+N12+N13+N14+N15+N16+N17</f>
        <v>125</v>
      </c>
      <c r="O5" s="326">
        <f>L5+M5+N5</f>
        <v>1177</v>
      </c>
    </row>
    <row r="6" spans="1:16" ht="9.9499999999999993" customHeight="1" x14ac:dyDescent="0.2">
      <c r="A6" s="114" t="s">
        <v>177</v>
      </c>
      <c r="B6" s="114">
        <v>5</v>
      </c>
      <c r="C6" s="114">
        <v>2</v>
      </c>
      <c r="D6" s="114">
        <v>0</v>
      </c>
      <c r="E6" s="114">
        <f t="shared" ref="E6:E17" si="0">B6+C6+D6</f>
        <v>7</v>
      </c>
      <c r="F6" s="114"/>
      <c r="G6" s="114">
        <v>8</v>
      </c>
      <c r="H6" s="114">
        <v>0</v>
      </c>
      <c r="I6" s="114">
        <v>0</v>
      </c>
      <c r="J6" s="114">
        <f t="shared" ref="J6:J65" si="1">G6+H6+I6</f>
        <v>8</v>
      </c>
      <c r="K6" s="114"/>
      <c r="L6" s="114">
        <v>2</v>
      </c>
      <c r="M6" s="114">
        <v>1</v>
      </c>
      <c r="N6" s="114">
        <v>0</v>
      </c>
      <c r="O6" s="114">
        <f t="shared" ref="O6:O65" si="2">L6+M6+N6</f>
        <v>3</v>
      </c>
    </row>
    <row r="7" spans="1:16" ht="9.9499999999999993" customHeight="1" x14ac:dyDescent="0.2">
      <c r="A7" s="114" t="s">
        <v>178</v>
      </c>
      <c r="B7" s="114">
        <v>10</v>
      </c>
      <c r="C7" s="114">
        <v>5</v>
      </c>
      <c r="D7" s="114">
        <v>2</v>
      </c>
      <c r="E7" s="114">
        <f t="shared" si="0"/>
        <v>17</v>
      </c>
      <c r="F7" s="114"/>
      <c r="G7" s="114">
        <v>14</v>
      </c>
      <c r="H7" s="114">
        <v>1</v>
      </c>
      <c r="I7" s="114">
        <v>0</v>
      </c>
      <c r="J7" s="114">
        <f t="shared" si="1"/>
        <v>15</v>
      </c>
      <c r="K7" s="114"/>
      <c r="L7" s="114">
        <v>3</v>
      </c>
      <c r="M7" s="114">
        <v>8</v>
      </c>
      <c r="N7" s="114">
        <v>1</v>
      </c>
      <c r="O7" s="114">
        <f t="shared" si="2"/>
        <v>12</v>
      </c>
    </row>
    <row r="8" spans="1:16" ht="9.9499999999999993" customHeight="1" x14ac:dyDescent="0.2">
      <c r="A8" s="114" t="s">
        <v>115</v>
      </c>
      <c r="B8" s="114">
        <v>406</v>
      </c>
      <c r="C8" s="114">
        <v>442</v>
      </c>
      <c r="D8" s="114">
        <v>68</v>
      </c>
      <c r="E8" s="114">
        <f t="shared" si="0"/>
        <v>916</v>
      </c>
      <c r="F8" s="114"/>
      <c r="G8" s="114">
        <v>480</v>
      </c>
      <c r="H8" s="114">
        <v>216</v>
      </c>
      <c r="I8" s="114">
        <v>39</v>
      </c>
      <c r="J8" s="114">
        <f t="shared" si="1"/>
        <v>735</v>
      </c>
      <c r="K8" s="114"/>
      <c r="L8" s="114">
        <v>264</v>
      </c>
      <c r="M8" s="114">
        <v>437</v>
      </c>
      <c r="N8" s="114">
        <v>87</v>
      </c>
      <c r="O8" s="114">
        <f t="shared" si="2"/>
        <v>788</v>
      </c>
    </row>
    <row r="9" spans="1:16" ht="9.9499999999999993" customHeight="1" x14ac:dyDescent="0.2">
      <c r="A9" s="131" t="s">
        <v>21</v>
      </c>
      <c r="B9" s="131">
        <v>269</v>
      </c>
      <c r="C9" s="131">
        <v>307</v>
      </c>
      <c r="D9" s="131">
        <v>38</v>
      </c>
      <c r="E9" s="131">
        <f t="shared" si="0"/>
        <v>614</v>
      </c>
      <c r="F9" s="131"/>
      <c r="G9" s="131">
        <v>313</v>
      </c>
      <c r="H9" s="131">
        <v>179</v>
      </c>
      <c r="I9" s="131">
        <v>31</v>
      </c>
      <c r="J9" s="131">
        <f t="shared" si="1"/>
        <v>523</v>
      </c>
      <c r="K9" s="131"/>
      <c r="L9" s="131">
        <v>180</v>
      </c>
      <c r="M9" s="131">
        <v>322</v>
      </c>
      <c r="N9" s="131">
        <v>54</v>
      </c>
      <c r="O9" s="131">
        <f t="shared" si="2"/>
        <v>556</v>
      </c>
    </row>
    <row r="10" spans="1:16" ht="9.9499999999999993" customHeight="1" x14ac:dyDescent="0.2">
      <c r="A10" s="131" t="s">
        <v>23</v>
      </c>
      <c r="B10" s="131">
        <v>103</v>
      </c>
      <c r="C10" s="131">
        <v>108</v>
      </c>
      <c r="D10" s="131">
        <v>23</v>
      </c>
      <c r="E10" s="131">
        <f t="shared" si="0"/>
        <v>234</v>
      </c>
      <c r="F10" s="131"/>
      <c r="G10" s="131">
        <v>119</v>
      </c>
      <c r="H10" s="131">
        <v>33</v>
      </c>
      <c r="I10" s="131">
        <v>7</v>
      </c>
      <c r="J10" s="131">
        <f t="shared" si="1"/>
        <v>159</v>
      </c>
      <c r="K10" s="131"/>
      <c r="L10" s="131">
        <v>64</v>
      </c>
      <c r="M10" s="131">
        <v>95</v>
      </c>
      <c r="N10" s="131">
        <v>26</v>
      </c>
      <c r="O10" s="131">
        <f t="shared" si="2"/>
        <v>185</v>
      </c>
    </row>
    <row r="11" spans="1:16" ht="9.9499999999999993" customHeight="1" x14ac:dyDescent="0.2">
      <c r="A11" s="131" t="s">
        <v>22</v>
      </c>
      <c r="B11" s="131">
        <v>34</v>
      </c>
      <c r="C11" s="131">
        <v>27</v>
      </c>
      <c r="D11" s="131">
        <v>7</v>
      </c>
      <c r="E11" s="131">
        <f t="shared" si="0"/>
        <v>68</v>
      </c>
      <c r="F11" s="131"/>
      <c r="G11" s="131">
        <v>48</v>
      </c>
      <c r="H11" s="131">
        <v>4</v>
      </c>
      <c r="I11" s="131">
        <v>1</v>
      </c>
      <c r="J11" s="131">
        <f t="shared" si="1"/>
        <v>53</v>
      </c>
      <c r="K11" s="131"/>
      <c r="L11" s="131">
        <v>20</v>
      </c>
      <c r="M11" s="131">
        <v>20</v>
      </c>
      <c r="N11" s="131">
        <v>7</v>
      </c>
      <c r="O11" s="131">
        <f t="shared" si="2"/>
        <v>47</v>
      </c>
    </row>
    <row r="12" spans="1:16" ht="9.9499999999999993" customHeight="1" x14ac:dyDescent="0.2">
      <c r="A12" s="114" t="s">
        <v>117</v>
      </c>
      <c r="B12" s="114">
        <v>23</v>
      </c>
      <c r="C12" s="114">
        <v>42</v>
      </c>
      <c r="D12" s="114">
        <v>6</v>
      </c>
      <c r="E12" s="114">
        <f t="shared" si="0"/>
        <v>71</v>
      </c>
      <c r="F12" s="114"/>
      <c r="G12" s="114">
        <v>34</v>
      </c>
      <c r="H12" s="114">
        <v>21</v>
      </c>
      <c r="I12" s="114">
        <v>6</v>
      </c>
      <c r="J12" s="114">
        <f t="shared" si="1"/>
        <v>61</v>
      </c>
      <c r="K12" s="114"/>
      <c r="L12" s="114">
        <v>13</v>
      </c>
      <c r="M12" s="114">
        <v>37</v>
      </c>
      <c r="N12" s="114">
        <v>9</v>
      </c>
      <c r="O12" s="114">
        <f t="shared" si="2"/>
        <v>59</v>
      </c>
    </row>
    <row r="13" spans="1:16" ht="9.9499999999999993" customHeight="1" x14ac:dyDescent="0.2">
      <c r="A13" s="114" t="s">
        <v>14</v>
      </c>
      <c r="B13" s="114">
        <v>10</v>
      </c>
      <c r="C13" s="114">
        <v>17</v>
      </c>
      <c r="D13" s="114">
        <v>3</v>
      </c>
      <c r="E13" s="114">
        <f t="shared" si="0"/>
        <v>30</v>
      </c>
      <c r="F13" s="114"/>
      <c r="G13" s="114">
        <v>16</v>
      </c>
      <c r="H13" s="114">
        <v>1</v>
      </c>
      <c r="I13" s="114">
        <v>0</v>
      </c>
      <c r="J13" s="114">
        <f t="shared" si="1"/>
        <v>17</v>
      </c>
      <c r="K13" s="114"/>
      <c r="L13" s="114">
        <v>4</v>
      </c>
      <c r="M13" s="114">
        <v>12</v>
      </c>
      <c r="N13" s="114">
        <v>1</v>
      </c>
      <c r="O13" s="114">
        <f t="shared" si="2"/>
        <v>17</v>
      </c>
    </row>
    <row r="14" spans="1:16" ht="9.9499999999999993" customHeight="1" x14ac:dyDescent="0.2">
      <c r="A14" s="114" t="s">
        <v>116</v>
      </c>
      <c r="B14" s="114">
        <v>6</v>
      </c>
      <c r="C14" s="114">
        <v>5</v>
      </c>
      <c r="D14" s="114"/>
      <c r="E14" s="114">
        <f t="shared" si="0"/>
        <v>11</v>
      </c>
      <c r="F14" s="114"/>
      <c r="G14" s="114">
        <v>11</v>
      </c>
      <c r="H14" s="114">
        <v>1</v>
      </c>
      <c r="I14" s="114">
        <v>0</v>
      </c>
      <c r="J14" s="114">
        <f t="shared" si="1"/>
        <v>12</v>
      </c>
      <c r="K14" s="114"/>
      <c r="L14" s="114">
        <v>5</v>
      </c>
      <c r="M14" s="114">
        <v>7</v>
      </c>
      <c r="N14" s="114">
        <v>0</v>
      </c>
      <c r="O14" s="114">
        <f t="shared" si="2"/>
        <v>12</v>
      </c>
    </row>
    <row r="15" spans="1:16" ht="9.9499999999999993" customHeight="1" x14ac:dyDescent="0.2">
      <c r="A15" s="114" t="s">
        <v>16</v>
      </c>
      <c r="B15" s="114">
        <v>91</v>
      </c>
      <c r="C15" s="114">
        <v>105</v>
      </c>
      <c r="D15" s="114">
        <v>17</v>
      </c>
      <c r="E15" s="114">
        <f t="shared" si="0"/>
        <v>213</v>
      </c>
      <c r="F15" s="114"/>
      <c r="G15" s="114">
        <v>113</v>
      </c>
      <c r="H15" s="114">
        <v>53</v>
      </c>
      <c r="I15" s="114">
        <v>16</v>
      </c>
      <c r="J15" s="114">
        <f t="shared" si="1"/>
        <v>182</v>
      </c>
      <c r="K15" s="114"/>
      <c r="L15" s="114">
        <v>57</v>
      </c>
      <c r="M15" s="114">
        <v>106</v>
      </c>
      <c r="N15" s="114">
        <v>16</v>
      </c>
      <c r="O15" s="114">
        <f t="shared" si="2"/>
        <v>179</v>
      </c>
    </row>
    <row r="16" spans="1:16" ht="9.9499999999999993" customHeight="1" x14ac:dyDescent="0.2">
      <c r="A16" s="114" t="s">
        <v>17</v>
      </c>
      <c r="B16" s="114">
        <v>22</v>
      </c>
      <c r="C16" s="114">
        <v>28</v>
      </c>
      <c r="D16" s="114">
        <v>3</v>
      </c>
      <c r="E16" s="114">
        <f t="shared" si="0"/>
        <v>53</v>
      </c>
      <c r="F16" s="114"/>
      <c r="G16" s="114">
        <v>28</v>
      </c>
      <c r="H16" s="114">
        <v>11</v>
      </c>
      <c r="I16" s="114">
        <v>3</v>
      </c>
      <c r="J16" s="114">
        <f t="shared" si="1"/>
        <v>42</v>
      </c>
      <c r="K16" s="114"/>
      <c r="L16" s="114">
        <v>13</v>
      </c>
      <c r="M16" s="114">
        <v>23</v>
      </c>
      <c r="N16" s="114">
        <v>5</v>
      </c>
      <c r="O16" s="114">
        <f t="shared" si="2"/>
        <v>41</v>
      </c>
    </row>
    <row r="17" spans="1:15" ht="9.9499999999999993" customHeight="1" x14ac:dyDescent="0.2">
      <c r="A17" s="114" t="s">
        <v>18</v>
      </c>
      <c r="B17" s="114">
        <v>32</v>
      </c>
      <c r="C17" s="114">
        <v>49</v>
      </c>
      <c r="D17" s="114">
        <v>6</v>
      </c>
      <c r="E17" s="114">
        <f t="shared" si="0"/>
        <v>87</v>
      </c>
      <c r="F17" s="114"/>
      <c r="G17" s="114">
        <v>53</v>
      </c>
      <c r="H17" s="114">
        <v>23</v>
      </c>
      <c r="I17" s="114">
        <v>2</v>
      </c>
      <c r="J17" s="114">
        <f t="shared" si="1"/>
        <v>78</v>
      </c>
      <c r="K17" s="114"/>
      <c r="L17" s="114">
        <v>23</v>
      </c>
      <c r="M17" s="114">
        <v>37</v>
      </c>
      <c r="N17" s="114">
        <v>6</v>
      </c>
      <c r="O17" s="114">
        <f t="shared" si="2"/>
        <v>66</v>
      </c>
    </row>
    <row r="18" spans="1:15" ht="9.9499999999999993" customHeight="1" x14ac:dyDescent="0.2">
      <c r="A18" s="114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</row>
    <row r="19" spans="1:15" s="82" customFormat="1" ht="9.9499999999999993" customHeight="1" x14ac:dyDescent="0.2">
      <c r="A19" s="118" t="s">
        <v>85</v>
      </c>
      <c r="B19" s="118">
        <f>B20+B21+B22+B26+B27+B28+B29+B30+B31</f>
        <v>364</v>
      </c>
      <c r="C19" s="118">
        <f>C20+C21+C22+C26+C27+C28+C29+C30+C31</f>
        <v>451</v>
      </c>
      <c r="D19" s="118">
        <f>D20+D21+D22+D26+D27+D28+D29+D30+D31</f>
        <v>80</v>
      </c>
      <c r="E19" s="118">
        <f>C19+D19+B19</f>
        <v>895</v>
      </c>
      <c r="F19" s="118"/>
      <c r="G19" s="118">
        <f>G20+G21+G22+G26+G27+G28+G29+G30+G31</f>
        <v>536</v>
      </c>
      <c r="H19" s="118">
        <f>H20+H21+H22+H26+H27+H28+H29+H30+H31</f>
        <v>167</v>
      </c>
      <c r="I19" s="118">
        <f>I20+I21+I22+I26+I27+I28+I29+I30+I31</f>
        <v>50</v>
      </c>
      <c r="J19" s="118">
        <f t="shared" si="1"/>
        <v>753</v>
      </c>
      <c r="K19" s="118"/>
      <c r="L19" s="118">
        <f>L20+L21+L22+L26+L27+L28+L29+L30+L31</f>
        <v>207</v>
      </c>
      <c r="M19" s="118">
        <f>M20+M21+M22+M26+M27+M28+M29+M30+M31</f>
        <v>379</v>
      </c>
      <c r="N19" s="118">
        <f>N20+N21+N22+N26+N27+N28+N29+N30+N31</f>
        <v>84</v>
      </c>
      <c r="O19" s="118">
        <f t="shared" si="2"/>
        <v>670</v>
      </c>
    </row>
    <row r="20" spans="1:15" ht="9.9499999999999993" customHeight="1" x14ac:dyDescent="0.2">
      <c r="A20" s="114" t="s">
        <v>177</v>
      </c>
      <c r="B20" s="114">
        <v>3</v>
      </c>
      <c r="C20" s="114">
        <v>4</v>
      </c>
      <c r="D20" s="114">
        <v>1</v>
      </c>
      <c r="E20" s="114">
        <f t="shared" ref="E20:E31" si="3">C20+D20+B20</f>
        <v>8</v>
      </c>
      <c r="F20" s="114"/>
      <c r="G20" s="114">
        <v>7</v>
      </c>
      <c r="H20" s="114">
        <v>0</v>
      </c>
      <c r="I20" s="114">
        <v>0</v>
      </c>
      <c r="J20" s="114">
        <f t="shared" si="1"/>
        <v>7</v>
      </c>
      <c r="K20" s="114"/>
      <c r="L20" s="114">
        <v>3</v>
      </c>
      <c r="M20" s="114">
        <v>3</v>
      </c>
      <c r="N20" s="114">
        <v>0</v>
      </c>
      <c r="O20" s="114">
        <f t="shared" si="2"/>
        <v>6</v>
      </c>
    </row>
    <row r="21" spans="1:15" ht="9.9499999999999993" customHeight="1" x14ac:dyDescent="0.2">
      <c r="A21" s="114" t="s">
        <v>178</v>
      </c>
      <c r="B21" s="114">
        <v>5</v>
      </c>
      <c r="C21" s="114">
        <v>6</v>
      </c>
      <c r="D21" s="114">
        <v>4</v>
      </c>
      <c r="E21" s="114">
        <f t="shared" si="3"/>
        <v>15</v>
      </c>
      <c r="F21" s="114"/>
      <c r="G21" s="114">
        <v>15</v>
      </c>
      <c r="H21" s="114">
        <v>1</v>
      </c>
      <c r="I21" s="114">
        <v>0</v>
      </c>
      <c r="J21" s="114">
        <f t="shared" si="1"/>
        <v>16</v>
      </c>
      <c r="K21" s="114"/>
      <c r="L21" s="114">
        <v>3</v>
      </c>
      <c r="M21" s="114">
        <v>6</v>
      </c>
      <c r="N21" s="114">
        <v>0</v>
      </c>
      <c r="O21" s="114">
        <f t="shared" si="2"/>
        <v>9</v>
      </c>
    </row>
    <row r="22" spans="1:15" ht="9.9499999999999993" customHeight="1" x14ac:dyDescent="0.2">
      <c r="A22" s="114" t="s">
        <v>115</v>
      </c>
      <c r="B22" s="114">
        <v>196</v>
      </c>
      <c r="C22" s="114">
        <v>254</v>
      </c>
      <c r="D22" s="114">
        <v>46</v>
      </c>
      <c r="E22" s="114">
        <f t="shared" si="3"/>
        <v>496</v>
      </c>
      <c r="F22" s="114"/>
      <c r="G22" s="114">
        <v>280</v>
      </c>
      <c r="H22" s="114">
        <v>92</v>
      </c>
      <c r="I22" s="114">
        <v>22</v>
      </c>
      <c r="J22" s="114">
        <f t="shared" si="1"/>
        <v>394</v>
      </c>
      <c r="K22" s="114"/>
      <c r="L22" s="114">
        <v>107</v>
      </c>
      <c r="M22" s="114">
        <v>206</v>
      </c>
      <c r="N22" s="114">
        <v>59</v>
      </c>
      <c r="O22" s="114">
        <f t="shared" si="2"/>
        <v>372</v>
      </c>
    </row>
    <row r="23" spans="1:15" ht="9.9499999999999993" customHeight="1" x14ac:dyDescent="0.2">
      <c r="A23" s="131" t="s">
        <v>21</v>
      </c>
      <c r="B23" s="131">
        <v>87</v>
      </c>
      <c r="C23" s="131">
        <v>124</v>
      </c>
      <c r="D23" s="131">
        <v>22</v>
      </c>
      <c r="E23" s="131">
        <f t="shared" si="3"/>
        <v>233</v>
      </c>
      <c r="F23" s="131"/>
      <c r="G23" s="131">
        <v>123</v>
      </c>
      <c r="H23" s="131">
        <v>56</v>
      </c>
      <c r="I23" s="131">
        <v>10</v>
      </c>
      <c r="J23" s="131">
        <f t="shared" si="1"/>
        <v>189</v>
      </c>
      <c r="K23" s="131"/>
      <c r="L23" s="131">
        <v>50</v>
      </c>
      <c r="M23" s="131">
        <v>103</v>
      </c>
      <c r="N23" s="131">
        <v>31</v>
      </c>
      <c r="O23" s="131">
        <f t="shared" si="2"/>
        <v>184</v>
      </c>
    </row>
    <row r="24" spans="1:15" ht="9.9499999999999993" customHeight="1" x14ac:dyDescent="0.2">
      <c r="A24" s="131" t="s">
        <v>23</v>
      </c>
      <c r="B24" s="131">
        <v>91</v>
      </c>
      <c r="C24" s="131">
        <v>102</v>
      </c>
      <c r="D24" s="131">
        <v>21</v>
      </c>
      <c r="E24" s="131">
        <f t="shared" si="3"/>
        <v>214</v>
      </c>
      <c r="F24" s="131"/>
      <c r="G24" s="131">
        <v>125</v>
      </c>
      <c r="H24" s="131">
        <v>30</v>
      </c>
      <c r="I24" s="131">
        <v>11</v>
      </c>
      <c r="J24" s="131">
        <f t="shared" si="1"/>
        <v>166</v>
      </c>
      <c r="K24" s="131"/>
      <c r="L24" s="131">
        <v>49</v>
      </c>
      <c r="M24" s="131">
        <v>85</v>
      </c>
      <c r="N24" s="131">
        <v>23</v>
      </c>
      <c r="O24" s="131">
        <f t="shared" si="2"/>
        <v>157</v>
      </c>
    </row>
    <row r="25" spans="1:15" ht="9.9499999999999993" customHeight="1" x14ac:dyDescent="0.2">
      <c r="A25" s="131" t="s">
        <v>22</v>
      </c>
      <c r="B25" s="131">
        <v>18</v>
      </c>
      <c r="C25" s="131">
        <v>28</v>
      </c>
      <c r="D25" s="131">
        <v>3</v>
      </c>
      <c r="E25" s="131">
        <f t="shared" si="3"/>
        <v>49</v>
      </c>
      <c r="F25" s="131"/>
      <c r="G25" s="131">
        <v>32</v>
      </c>
      <c r="H25" s="131">
        <v>6</v>
      </c>
      <c r="I25" s="131">
        <v>1</v>
      </c>
      <c r="J25" s="131">
        <f t="shared" si="1"/>
        <v>39</v>
      </c>
      <c r="K25" s="131"/>
      <c r="L25" s="131">
        <v>8</v>
      </c>
      <c r="M25" s="131">
        <v>18</v>
      </c>
      <c r="N25" s="131">
        <v>5</v>
      </c>
      <c r="O25" s="131">
        <f t="shared" si="2"/>
        <v>31</v>
      </c>
    </row>
    <row r="26" spans="1:15" ht="9.9499999999999993" customHeight="1" x14ac:dyDescent="0.2">
      <c r="A26" s="114" t="s">
        <v>117</v>
      </c>
      <c r="B26" s="114">
        <v>19</v>
      </c>
      <c r="C26" s="114">
        <v>17</v>
      </c>
      <c r="D26" s="114">
        <v>0</v>
      </c>
      <c r="E26" s="114">
        <f t="shared" si="3"/>
        <v>36</v>
      </c>
      <c r="F26" s="114"/>
      <c r="G26" s="114">
        <v>29</v>
      </c>
      <c r="H26" s="114">
        <v>6</v>
      </c>
      <c r="I26" s="114">
        <v>0</v>
      </c>
      <c r="J26" s="114">
        <f t="shared" si="1"/>
        <v>35</v>
      </c>
      <c r="K26" s="114"/>
      <c r="L26" s="114">
        <v>10</v>
      </c>
      <c r="M26" s="114">
        <v>15</v>
      </c>
      <c r="N26" s="114">
        <v>3</v>
      </c>
      <c r="O26" s="114">
        <f t="shared" si="2"/>
        <v>28</v>
      </c>
    </row>
    <row r="27" spans="1:15" ht="9.9499999999999993" customHeight="1" x14ac:dyDescent="0.2">
      <c r="A27" s="114" t="s">
        <v>14</v>
      </c>
      <c r="B27" s="114">
        <v>8</v>
      </c>
      <c r="C27" s="114">
        <v>7</v>
      </c>
      <c r="D27" s="114">
        <v>2</v>
      </c>
      <c r="E27" s="114">
        <f t="shared" si="3"/>
        <v>17</v>
      </c>
      <c r="F27" s="114"/>
      <c r="G27" s="114">
        <v>13</v>
      </c>
      <c r="H27" s="114">
        <v>3</v>
      </c>
      <c r="I27" s="114">
        <v>0</v>
      </c>
      <c r="J27" s="114">
        <f t="shared" si="1"/>
        <v>16</v>
      </c>
      <c r="K27" s="114"/>
      <c r="L27" s="114">
        <v>3</v>
      </c>
      <c r="M27" s="114">
        <v>3</v>
      </c>
      <c r="N27" s="114">
        <v>3</v>
      </c>
      <c r="O27" s="114">
        <f t="shared" si="2"/>
        <v>9</v>
      </c>
    </row>
    <row r="28" spans="1:15" ht="9.9499999999999993" customHeight="1" x14ac:dyDescent="0.2">
      <c r="A28" s="114" t="s">
        <v>116</v>
      </c>
      <c r="B28" s="114">
        <v>6</v>
      </c>
      <c r="C28" s="114">
        <v>3</v>
      </c>
      <c r="D28" s="114">
        <v>0</v>
      </c>
      <c r="E28" s="114">
        <f t="shared" si="3"/>
        <v>9</v>
      </c>
      <c r="F28" s="114"/>
      <c r="G28" s="114">
        <v>10</v>
      </c>
      <c r="H28" s="114">
        <v>0</v>
      </c>
      <c r="I28" s="114">
        <v>2</v>
      </c>
      <c r="J28" s="114">
        <f t="shared" si="1"/>
        <v>12</v>
      </c>
      <c r="K28" s="114"/>
      <c r="L28" s="114">
        <v>5</v>
      </c>
      <c r="M28" s="114">
        <v>4</v>
      </c>
      <c r="N28" s="114">
        <v>1</v>
      </c>
      <c r="O28" s="114">
        <f t="shared" si="2"/>
        <v>10</v>
      </c>
    </row>
    <row r="29" spans="1:15" ht="9.9499999999999993" customHeight="1" x14ac:dyDescent="0.2">
      <c r="A29" s="114" t="s">
        <v>16</v>
      </c>
      <c r="B29" s="114">
        <v>56</v>
      </c>
      <c r="C29" s="114">
        <v>64</v>
      </c>
      <c r="D29" s="114">
        <v>11</v>
      </c>
      <c r="E29" s="114">
        <f t="shared" si="3"/>
        <v>131</v>
      </c>
      <c r="F29" s="114"/>
      <c r="G29" s="114">
        <v>70</v>
      </c>
      <c r="H29" s="114">
        <v>37</v>
      </c>
      <c r="I29" s="114">
        <v>13</v>
      </c>
      <c r="J29" s="114">
        <f t="shared" si="1"/>
        <v>120</v>
      </c>
      <c r="K29" s="114"/>
      <c r="L29" s="114">
        <v>41</v>
      </c>
      <c r="M29" s="114">
        <v>64</v>
      </c>
      <c r="N29" s="114">
        <v>7</v>
      </c>
      <c r="O29" s="114">
        <f t="shared" si="2"/>
        <v>112</v>
      </c>
    </row>
    <row r="30" spans="1:15" ht="9.9499999999999993" customHeight="1" x14ac:dyDescent="0.2">
      <c r="A30" s="114" t="s">
        <v>17</v>
      </c>
      <c r="B30" s="114">
        <v>33</v>
      </c>
      <c r="C30" s="114">
        <v>32</v>
      </c>
      <c r="D30" s="114">
        <v>7</v>
      </c>
      <c r="E30" s="114">
        <f t="shared" si="3"/>
        <v>72</v>
      </c>
      <c r="F30" s="114"/>
      <c r="G30" s="114">
        <v>41</v>
      </c>
      <c r="H30" s="114">
        <v>13</v>
      </c>
      <c r="I30" s="114">
        <v>3</v>
      </c>
      <c r="J30" s="114">
        <f t="shared" si="1"/>
        <v>57</v>
      </c>
      <c r="K30" s="114"/>
      <c r="L30" s="114">
        <v>18</v>
      </c>
      <c r="M30" s="114">
        <v>26</v>
      </c>
      <c r="N30" s="114">
        <v>6</v>
      </c>
      <c r="O30" s="114">
        <f t="shared" si="2"/>
        <v>50</v>
      </c>
    </row>
    <row r="31" spans="1:15" ht="9.9499999999999993" customHeight="1" x14ac:dyDescent="0.2">
      <c r="A31" s="114" t="s">
        <v>18</v>
      </c>
      <c r="B31" s="114">
        <v>38</v>
      </c>
      <c r="C31" s="114">
        <v>64</v>
      </c>
      <c r="D31" s="114">
        <v>9</v>
      </c>
      <c r="E31" s="114">
        <f t="shared" si="3"/>
        <v>111</v>
      </c>
      <c r="F31" s="114"/>
      <c r="G31" s="114">
        <v>71</v>
      </c>
      <c r="H31" s="114">
        <v>15</v>
      </c>
      <c r="I31" s="114">
        <v>10</v>
      </c>
      <c r="J31" s="114">
        <f t="shared" si="1"/>
        <v>96</v>
      </c>
      <c r="K31" s="114"/>
      <c r="L31" s="114">
        <v>17</v>
      </c>
      <c r="M31" s="114">
        <v>52</v>
      </c>
      <c r="N31" s="114">
        <v>5</v>
      </c>
      <c r="O31" s="114">
        <f t="shared" si="2"/>
        <v>74</v>
      </c>
    </row>
    <row r="32" spans="1:15" ht="9.9499999999999993" customHeight="1" x14ac:dyDescent="0.2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</row>
    <row r="33" spans="1:15" s="82" customFormat="1" ht="9.9499999999999993" customHeight="1" x14ac:dyDescent="0.2">
      <c r="A33" s="118" t="s">
        <v>86</v>
      </c>
      <c r="B33" s="118">
        <f>B34+B35+B36+B40+B41+B42+B43+B44+B45</f>
        <v>326</v>
      </c>
      <c r="C33" s="118">
        <f>C34+C35+C36+C40+C41+C42+C43+C44+C45</f>
        <v>326</v>
      </c>
      <c r="D33" s="118">
        <f>D34+D35+D36+D40+D41+D42+D43+D44+D45</f>
        <v>47</v>
      </c>
      <c r="E33" s="118">
        <f>B33+C33+D33</f>
        <v>699</v>
      </c>
      <c r="F33" s="118"/>
      <c r="G33" s="118">
        <f>G34+G35+G36+G40+G41+G42+G43+G44+G45</f>
        <v>414</v>
      </c>
      <c r="H33" s="118">
        <f>H34+H35+H36+H40+H41+H42+H43+H44+H45</f>
        <v>127</v>
      </c>
      <c r="I33" s="118">
        <f>I34+I35+I36+I40+I41+I42+I43+I44+I45</f>
        <v>32</v>
      </c>
      <c r="J33" s="118">
        <f t="shared" si="1"/>
        <v>573</v>
      </c>
      <c r="K33" s="118"/>
      <c r="L33" s="118">
        <v>192</v>
      </c>
      <c r="M33" s="118">
        <v>283</v>
      </c>
      <c r="N33" s="118">
        <v>71</v>
      </c>
      <c r="O33" s="118">
        <v>546</v>
      </c>
    </row>
    <row r="34" spans="1:15" ht="9.9499999999999993" customHeight="1" x14ac:dyDescent="0.2">
      <c r="A34" s="114" t="s">
        <v>177</v>
      </c>
      <c r="B34" s="114">
        <v>2</v>
      </c>
      <c r="C34" s="114">
        <v>2</v>
      </c>
      <c r="D34" s="114">
        <v>0</v>
      </c>
      <c r="E34" s="114">
        <f t="shared" ref="E34:E45" si="4">B34+C34+D34</f>
        <v>4</v>
      </c>
      <c r="F34" s="114"/>
      <c r="G34" s="114">
        <v>5</v>
      </c>
      <c r="H34" s="114">
        <v>0</v>
      </c>
      <c r="I34" s="114">
        <v>0</v>
      </c>
      <c r="J34" s="114">
        <f t="shared" si="1"/>
        <v>5</v>
      </c>
      <c r="K34" s="114"/>
      <c r="L34" s="114">
        <v>0</v>
      </c>
      <c r="M34" s="114">
        <v>0</v>
      </c>
      <c r="N34" s="114">
        <v>0</v>
      </c>
      <c r="O34" s="114">
        <v>0</v>
      </c>
    </row>
    <row r="35" spans="1:15" ht="9.9499999999999993" customHeight="1" x14ac:dyDescent="0.2">
      <c r="A35" s="114" t="s">
        <v>178</v>
      </c>
      <c r="B35" s="114">
        <v>6</v>
      </c>
      <c r="C35" s="114">
        <v>7</v>
      </c>
      <c r="D35" s="114">
        <v>1</v>
      </c>
      <c r="E35" s="114">
        <f t="shared" si="4"/>
        <v>14</v>
      </c>
      <c r="F35" s="114"/>
      <c r="G35" s="114">
        <v>11</v>
      </c>
      <c r="H35" s="114">
        <v>0</v>
      </c>
      <c r="I35" s="114">
        <v>0</v>
      </c>
      <c r="J35" s="114">
        <f t="shared" si="1"/>
        <v>11</v>
      </c>
      <c r="K35" s="114"/>
      <c r="L35" s="114">
        <v>0</v>
      </c>
      <c r="M35" s="114">
        <v>7</v>
      </c>
      <c r="N35" s="114">
        <v>0</v>
      </c>
      <c r="O35" s="114">
        <v>7</v>
      </c>
    </row>
    <row r="36" spans="1:15" ht="9.9499999999999993" customHeight="1" x14ac:dyDescent="0.2">
      <c r="A36" s="114" t="s">
        <v>115</v>
      </c>
      <c r="B36" s="114">
        <v>138</v>
      </c>
      <c r="C36" s="114">
        <v>162</v>
      </c>
      <c r="D36" s="114">
        <v>23</v>
      </c>
      <c r="E36" s="114">
        <f t="shared" si="4"/>
        <v>323</v>
      </c>
      <c r="F36" s="114"/>
      <c r="G36" s="114">
        <v>180</v>
      </c>
      <c r="H36" s="114">
        <v>69</v>
      </c>
      <c r="I36" s="114">
        <v>15</v>
      </c>
      <c r="J36" s="114">
        <f t="shared" si="1"/>
        <v>264</v>
      </c>
      <c r="K36" s="114"/>
      <c r="L36" s="114">
        <v>97</v>
      </c>
      <c r="M36" s="114">
        <v>120</v>
      </c>
      <c r="N36" s="114">
        <v>47</v>
      </c>
      <c r="O36" s="114">
        <v>264</v>
      </c>
    </row>
    <row r="37" spans="1:15" ht="9.9499999999999993" customHeight="1" x14ac:dyDescent="0.2">
      <c r="A37" s="131" t="s">
        <v>21</v>
      </c>
      <c r="B37" s="131">
        <v>71</v>
      </c>
      <c r="C37" s="131">
        <v>82</v>
      </c>
      <c r="D37" s="131">
        <v>11</v>
      </c>
      <c r="E37" s="131">
        <f t="shared" si="4"/>
        <v>164</v>
      </c>
      <c r="F37" s="131"/>
      <c r="G37" s="131">
        <v>85</v>
      </c>
      <c r="H37" s="131">
        <v>44</v>
      </c>
      <c r="I37" s="131">
        <v>10</v>
      </c>
      <c r="J37" s="131">
        <f t="shared" si="1"/>
        <v>139</v>
      </c>
      <c r="K37" s="131"/>
      <c r="L37" s="131">
        <v>48</v>
      </c>
      <c r="M37" s="131">
        <v>66</v>
      </c>
      <c r="N37" s="131">
        <v>23</v>
      </c>
      <c r="O37" s="131">
        <v>137</v>
      </c>
    </row>
    <row r="38" spans="1:15" ht="9.9499999999999993" customHeight="1" x14ac:dyDescent="0.2">
      <c r="A38" s="131" t="s">
        <v>23</v>
      </c>
      <c r="B38" s="131">
        <v>42</v>
      </c>
      <c r="C38" s="131">
        <v>67</v>
      </c>
      <c r="D38" s="131">
        <v>5</v>
      </c>
      <c r="E38" s="131">
        <f t="shared" si="4"/>
        <v>114</v>
      </c>
      <c r="F38" s="131"/>
      <c r="G38" s="131">
        <v>71</v>
      </c>
      <c r="H38" s="131">
        <v>18</v>
      </c>
      <c r="I38" s="131">
        <v>3</v>
      </c>
      <c r="J38" s="131">
        <f t="shared" si="1"/>
        <v>92</v>
      </c>
      <c r="K38" s="131"/>
      <c r="L38" s="131">
        <v>31</v>
      </c>
      <c r="M38" s="131">
        <v>49</v>
      </c>
      <c r="N38" s="131">
        <v>14</v>
      </c>
      <c r="O38" s="131">
        <v>94</v>
      </c>
    </row>
    <row r="39" spans="1:15" ht="9.9499999999999993" customHeight="1" x14ac:dyDescent="0.2">
      <c r="A39" s="131" t="s">
        <v>22</v>
      </c>
      <c r="B39" s="131">
        <v>25</v>
      </c>
      <c r="C39" s="131">
        <v>13</v>
      </c>
      <c r="D39" s="131">
        <v>7</v>
      </c>
      <c r="E39" s="131">
        <f t="shared" si="4"/>
        <v>45</v>
      </c>
      <c r="F39" s="131"/>
      <c r="G39" s="131">
        <v>24</v>
      </c>
      <c r="H39" s="131">
        <v>7</v>
      </c>
      <c r="I39" s="131">
        <v>2</v>
      </c>
      <c r="J39" s="131">
        <f t="shared" si="1"/>
        <v>33</v>
      </c>
      <c r="K39" s="131"/>
      <c r="L39" s="131">
        <v>18</v>
      </c>
      <c r="M39" s="131">
        <v>5</v>
      </c>
      <c r="N39" s="131">
        <v>10</v>
      </c>
      <c r="O39" s="131">
        <v>33</v>
      </c>
    </row>
    <row r="40" spans="1:15" ht="9.9499999999999993" customHeight="1" x14ac:dyDescent="0.2">
      <c r="A40" s="114" t="s">
        <v>117</v>
      </c>
      <c r="B40" s="114">
        <v>16</v>
      </c>
      <c r="C40" s="114">
        <v>9</v>
      </c>
      <c r="D40" s="114">
        <v>3</v>
      </c>
      <c r="E40" s="114">
        <f t="shared" si="4"/>
        <v>28</v>
      </c>
      <c r="F40" s="114"/>
      <c r="G40" s="114">
        <v>18</v>
      </c>
      <c r="H40" s="114">
        <v>5</v>
      </c>
      <c r="I40" s="114">
        <v>2</v>
      </c>
      <c r="J40" s="114">
        <f t="shared" si="1"/>
        <v>25</v>
      </c>
      <c r="K40" s="114"/>
      <c r="L40" s="114">
        <v>10</v>
      </c>
      <c r="M40" s="114">
        <v>12</v>
      </c>
      <c r="N40" s="114">
        <v>1</v>
      </c>
      <c r="O40" s="114">
        <v>23</v>
      </c>
    </row>
    <row r="41" spans="1:15" ht="9.9499999999999993" customHeight="1" x14ac:dyDescent="0.2">
      <c r="A41" s="114" t="s">
        <v>14</v>
      </c>
      <c r="B41" s="114">
        <v>6</v>
      </c>
      <c r="C41" s="114">
        <v>7</v>
      </c>
      <c r="D41" s="114">
        <v>0</v>
      </c>
      <c r="E41" s="114">
        <f t="shared" si="4"/>
        <v>13</v>
      </c>
      <c r="F41" s="114"/>
      <c r="G41" s="114">
        <v>7</v>
      </c>
      <c r="H41" s="114">
        <v>1</v>
      </c>
      <c r="I41" s="114">
        <v>0</v>
      </c>
      <c r="J41" s="114">
        <f t="shared" si="1"/>
        <v>8</v>
      </c>
      <c r="K41" s="114"/>
      <c r="L41" s="114">
        <v>2</v>
      </c>
      <c r="M41" s="114">
        <v>4</v>
      </c>
      <c r="N41" s="114">
        <v>0</v>
      </c>
      <c r="O41" s="114">
        <v>6</v>
      </c>
    </row>
    <row r="42" spans="1:15" ht="9.9499999999999993" customHeight="1" x14ac:dyDescent="0.2">
      <c r="A42" s="114" t="s">
        <v>116</v>
      </c>
      <c r="B42" s="114">
        <v>9</v>
      </c>
      <c r="C42" s="114">
        <v>4</v>
      </c>
      <c r="D42" s="114">
        <v>0</v>
      </c>
      <c r="E42" s="114">
        <f t="shared" si="4"/>
        <v>13</v>
      </c>
      <c r="F42" s="114"/>
      <c r="G42" s="114">
        <v>11</v>
      </c>
      <c r="H42" s="114">
        <v>2</v>
      </c>
      <c r="I42" s="114">
        <v>0</v>
      </c>
      <c r="J42" s="114">
        <f t="shared" si="1"/>
        <v>13</v>
      </c>
      <c r="K42" s="114"/>
      <c r="L42" s="114">
        <v>6</v>
      </c>
      <c r="M42" s="114">
        <v>1</v>
      </c>
      <c r="N42" s="114">
        <v>1</v>
      </c>
      <c r="O42" s="114">
        <v>8</v>
      </c>
    </row>
    <row r="43" spans="1:15" ht="9.9499999999999993" customHeight="1" x14ac:dyDescent="0.2">
      <c r="A43" s="114" t="s">
        <v>16</v>
      </c>
      <c r="B43" s="114">
        <v>67</v>
      </c>
      <c r="C43" s="114">
        <v>81</v>
      </c>
      <c r="D43" s="114">
        <v>7</v>
      </c>
      <c r="E43" s="114">
        <f t="shared" si="4"/>
        <v>155</v>
      </c>
      <c r="F43" s="114"/>
      <c r="G43" s="114">
        <v>82</v>
      </c>
      <c r="H43" s="114">
        <v>32</v>
      </c>
      <c r="I43" s="114">
        <v>13</v>
      </c>
      <c r="J43" s="114">
        <f t="shared" si="1"/>
        <v>127</v>
      </c>
      <c r="K43" s="114"/>
      <c r="L43" s="114">
        <v>41</v>
      </c>
      <c r="M43" s="114">
        <v>77</v>
      </c>
      <c r="N43" s="114">
        <v>9</v>
      </c>
      <c r="O43" s="114">
        <v>127</v>
      </c>
    </row>
    <row r="44" spans="1:15" ht="9.9499999999999993" customHeight="1" x14ac:dyDescent="0.2">
      <c r="A44" s="114" t="s">
        <v>17</v>
      </c>
      <c r="B44" s="114">
        <v>32</v>
      </c>
      <c r="C44" s="114">
        <v>23</v>
      </c>
      <c r="D44" s="114">
        <v>5</v>
      </c>
      <c r="E44" s="114">
        <f t="shared" si="4"/>
        <v>60</v>
      </c>
      <c r="F44" s="114"/>
      <c r="G44" s="114">
        <v>41</v>
      </c>
      <c r="H44" s="114">
        <v>4</v>
      </c>
      <c r="I44" s="114">
        <v>1</v>
      </c>
      <c r="J44" s="114">
        <f t="shared" si="1"/>
        <v>46</v>
      </c>
      <c r="K44" s="114"/>
      <c r="L44" s="114">
        <v>13</v>
      </c>
      <c r="M44" s="114">
        <v>25</v>
      </c>
      <c r="N44" s="114">
        <v>6</v>
      </c>
      <c r="O44" s="114">
        <v>44</v>
      </c>
    </row>
    <row r="45" spans="1:15" ht="9.9499999999999993" customHeight="1" x14ac:dyDescent="0.2">
      <c r="A45" s="114" t="s">
        <v>18</v>
      </c>
      <c r="B45" s="114">
        <v>50</v>
      </c>
      <c r="C45" s="114">
        <v>31</v>
      </c>
      <c r="D45" s="114">
        <v>8</v>
      </c>
      <c r="E45" s="114">
        <f t="shared" si="4"/>
        <v>89</v>
      </c>
      <c r="F45" s="114"/>
      <c r="G45" s="114">
        <v>59</v>
      </c>
      <c r="H45" s="114">
        <v>14</v>
      </c>
      <c r="I45" s="114">
        <v>1</v>
      </c>
      <c r="J45" s="114">
        <f t="shared" si="1"/>
        <v>74</v>
      </c>
      <c r="K45" s="114"/>
      <c r="L45" s="114">
        <v>23</v>
      </c>
      <c r="M45" s="114">
        <v>37</v>
      </c>
      <c r="N45" s="114">
        <v>7</v>
      </c>
      <c r="O45" s="114">
        <v>67</v>
      </c>
    </row>
    <row r="46" spans="1:15" ht="9.9499999999999993" customHeight="1" x14ac:dyDescent="0.2">
      <c r="A46" s="114"/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</row>
    <row r="47" spans="1:15" s="82" customFormat="1" ht="9.9499999999999993" customHeight="1" x14ac:dyDescent="0.2">
      <c r="A47" s="118" t="s">
        <v>87</v>
      </c>
      <c r="B47" s="118">
        <f>B48+B49+B50+B54+B55+B56+B57+B58+B59</f>
        <v>367</v>
      </c>
      <c r="C47" s="118">
        <f>C48+C49+C50+C54+C55+C56+C57+C58+C59</f>
        <v>313</v>
      </c>
      <c r="D47" s="118">
        <f>D48+D49+D50+D54+D55+D56+D57+D58+D59</f>
        <v>55</v>
      </c>
      <c r="E47" s="118">
        <f>B47+C47+D47</f>
        <v>735</v>
      </c>
      <c r="F47" s="118"/>
      <c r="G47" s="118">
        <f>G48+G49+G50+G54+G55+G56+G57+G58+G59</f>
        <v>414</v>
      </c>
      <c r="H47" s="118">
        <f>H48+H49+H50+H54+H55+H56+H57+H58+H59</f>
        <v>188</v>
      </c>
      <c r="I47" s="118">
        <f>I48+I49+I50+I54+I55+I56+I57+I58+I59</f>
        <v>41</v>
      </c>
      <c r="J47" s="118">
        <f t="shared" si="1"/>
        <v>643</v>
      </c>
      <c r="K47" s="118"/>
      <c r="L47" s="118">
        <f>L48+L49+L50+L54+L55+L56+L57+L58+L59</f>
        <v>249</v>
      </c>
      <c r="M47" s="118">
        <f>M48+M49+M50+M54+M55+M56+M57+M58+M59</f>
        <v>303</v>
      </c>
      <c r="N47" s="118">
        <f>N48+N49+N50+N54+N55+N56+N57+N58+N59</f>
        <v>75</v>
      </c>
      <c r="O47" s="118">
        <f t="shared" si="2"/>
        <v>627</v>
      </c>
    </row>
    <row r="48" spans="1:15" ht="9.9499999999999993" customHeight="1" x14ac:dyDescent="0.2">
      <c r="A48" s="114" t="s">
        <v>177</v>
      </c>
      <c r="B48" s="114">
        <v>1</v>
      </c>
      <c r="C48" s="114">
        <v>1</v>
      </c>
      <c r="D48" s="114">
        <v>2</v>
      </c>
      <c r="E48" s="114">
        <f t="shared" ref="E48:E59" si="5">B48+C48+D48</f>
        <v>4</v>
      </c>
      <c r="F48" s="114"/>
      <c r="G48" s="114">
        <v>2</v>
      </c>
      <c r="H48" s="114">
        <v>1</v>
      </c>
      <c r="I48" s="114">
        <v>1</v>
      </c>
      <c r="J48" s="114">
        <f t="shared" si="1"/>
        <v>4</v>
      </c>
      <c r="K48" s="114"/>
      <c r="L48" s="114">
        <v>0</v>
      </c>
      <c r="M48" s="114">
        <v>2</v>
      </c>
      <c r="N48" s="114">
        <v>2</v>
      </c>
      <c r="O48" s="114">
        <f t="shared" si="2"/>
        <v>4</v>
      </c>
    </row>
    <row r="49" spans="1:15" ht="9.9499999999999993" customHeight="1" x14ac:dyDescent="0.2">
      <c r="A49" s="114" t="s">
        <v>178</v>
      </c>
      <c r="B49" s="114">
        <v>3</v>
      </c>
      <c r="C49" s="114">
        <v>4</v>
      </c>
      <c r="D49" s="114">
        <v>0</v>
      </c>
      <c r="E49" s="114">
        <f t="shared" si="5"/>
        <v>7</v>
      </c>
      <c r="F49" s="114"/>
      <c r="G49" s="114">
        <v>5</v>
      </c>
      <c r="H49" s="114">
        <v>1</v>
      </c>
      <c r="I49" s="114">
        <v>0</v>
      </c>
      <c r="J49" s="114">
        <f t="shared" si="1"/>
        <v>6</v>
      </c>
      <c r="K49" s="114"/>
      <c r="L49" s="114">
        <v>5</v>
      </c>
      <c r="M49" s="114">
        <v>2</v>
      </c>
      <c r="N49" s="114">
        <v>1</v>
      </c>
      <c r="O49" s="114">
        <f t="shared" si="2"/>
        <v>8</v>
      </c>
    </row>
    <row r="50" spans="1:15" ht="9.9499999999999993" customHeight="1" x14ac:dyDescent="0.2">
      <c r="A50" s="114" t="s">
        <v>115</v>
      </c>
      <c r="B50" s="114">
        <v>224</v>
      </c>
      <c r="C50" s="114">
        <v>174</v>
      </c>
      <c r="D50" s="114">
        <v>40</v>
      </c>
      <c r="E50" s="114">
        <f t="shared" si="5"/>
        <v>438</v>
      </c>
      <c r="F50" s="114"/>
      <c r="G50" s="114">
        <v>245</v>
      </c>
      <c r="H50" s="114">
        <v>111</v>
      </c>
      <c r="I50" s="114">
        <v>24</v>
      </c>
      <c r="J50" s="114">
        <f t="shared" si="1"/>
        <v>380</v>
      </c>
      <c r="K50" s="114"/>
      <c r="L50" s="114">
        <v>150</v>
      </c>
      <c r="M50" s="114">
        <v>173</v>
      </c>
      <c r="N50" s="114">
        <v>48</v>
      </c>
      <c r="O50" s="114">
        <f t="shared" si="2"/>
        <v>371</v>
      </c>
    </row>
    <row r="51" spans="1:15" ht="9.9499999999999993" customHeight="1" x14ac:dyDescent="0.2">
      <c r="A51" s="131" t="s">
        <v>21</v>
      </c>
      <c r="B51" s="131">
        <v>131</v>
      </c>
      <c r="C51" s="131">
        <v>113</v>
      </c>
      <c r="D51" s="131">
        <v>22</v>
      </c>
      <c r="E51" s="131">
        <f t="shared" si="5"/>
        <v>266</v>
      </c>
      <c r="F51" s="131"/>
      <c r="G51" s="131">
        <v>129</v>
      </c>
      <c r="H51" s="131">
        <v>83</v>
      </c>
      <c r="I51" s="131">
        <v>20</v>
      </c>
      <c r="J51" s="131">
        <f t="shared" si="1"/>
        <v>232</v>
      </c>
      <c r="K51" s="131"/>
      <c r="L51" s="131">
        <v>88</v>
      </c>
      <c r="M51" s="131">
        <v>111</v>
      </c>
      <c r="N51" s="131">
        <v>25</v>
      </c>
      <c r="O51" s="131">
        <f t="shared" si="2"/>
        <v>224</v>
      </c>
    </row>
    <row r="52" spans="1:15" ht="9.9499999999999993" customHeight="1" x14ac:dyDescent="0.2">
      <c r="A52" s="131" t="s">
        <v>23</v>
      </c>
      <c r="B52" s="131">
        <v>70</v>
      </c>
      <c r="C52" s="131">
        <v>49</v>
      </c>
      <c r="D52" s="131">
        <v>11</v>
      </c>
      <c r="E52" s="131">
        <f t="shared" si="5"/>
        <v>130</v>
      </c>
      <c r="F52" s="131"/>
      <c r="G52" s="131">
        <v>86</v>
      </c>
      <c r="H52" s="131">
        <v>25</v>
      </c>
      <c r="I52" s="131">
        <v>4</v>
      </c>
      <c r="J52" s="131">
        <f t="shared" si="1"/>
        <v>115</v>
      </c>
      <c r="K52" s="131"/>
      <c r="L52" s="131">
        <v>50</v>
      </c>
      <c r="M52" s="131">
        <v>50</v>
      </c>
      <c r="N52" s="131">
        <v>15</v>
      </c>
      <c r="O52" s="131">
        <f t="shared" si="2"/>
        <v>115</v>
      </c>
    </row>
    <row r="53" spans="1:15" ht="9.9499999999999993" customHeight="1" x14ac:dyDescent="0.2">
      <c r="A53" s="131" t="s">
        <v>22</v>
      </c>
      <c r="B53" s="131">
        <v>23</v>
      </c>
      <c r="C53" s="131">
        <v>12</v>
      </c>
      <c r="D53" s="131">
        <v>7</v>
      </c>
      <c r="E53" s="131">
        <f t="shared" si="5"/>
        <v>42</v>
      </c>
      <c r="F53" s="131"/>
      <c r="G53" s="131">
        <v>30</v>
      </c>
      <c r="H53" s="131">
        <v>3</v>
      </c>
      <c r="I53" s="131">
        <v>0</v>
      </c>
      <c r="J53" s="131">
        <f t="shared" si="1"/>
        <v>33</v>
      </c>
      <c r="K53" s="131"/>
      <c r="L53" s="131">
        <v>12</v>
      </c>
      <c r="M53" s="131">
        <v>12</v>
      </c>
      <c r="N53" s="131">
        <v>8</v>
      </c>
      <c r="O53" s="131">
        <f t="shared" si="2"/>
        <v>32</v>
      </c>
    </row>
    <row r="54" spans="1:15" ht="9.9499999999999993" customHeight="1" x14ac:dyDescent="0.2">
      <c r="A54" s="114" t="s">
        <v>117</v>
      </c>
      <c r="B54" s="114">
        <v>7</v>
      </c>
      <c r="C54" s="114">
        <v>7</v>
      </c>
      <c r="D54" s="114">
        <v>1</v>
      </c>
      <c r="E54" s="114">
        <f t="shared" si="5"/>
        <v>15</v>
      </c>
      <c r="F54" s="114"/>
      <c r="G54" s="114">
        <v>9</v>
      </c>
      <c r="H54" s="114">
        <v>5</v>
      </c>
      <c r="I54" s="114">
        <v>2</v>
      </c>
      <c r="J54" s="114">
        <f t="shared" si="1"/>
        <v>16</v>
      </c>
      <c r="K54" s="114"/>
      <c r="L54" s="114">
        <v>6</v>
      </c>
      <c r="M54" s="114">
        <v>6</v>
      </c>
      <c r="N54" s="114">
        <v>3</v>
      </c>
      <c r="O54" s="114">
        <f t="shared" si="2"/>
        <v>15</v>
      </c>
    </row>
    <row r="55" spans="1:15" ht="9.9499999999999993" customHeight="1" x14ac:dyDescent="0.2">
      <c r="A55" s="114" t="s">
        <v>14</v>
      </c>
      <c r="B55" s="114">
        <v>11</v>
      </c>
      <c r="C55" s="114">
        <v>10</v>
      </c>
      <c r="D55" s="114">
        <v>0</v>
      </c>
      <c r="E55" s="114">
        <f t="shared" si="5"/>
        <v>21</v>
      </c>
      <c r="F55" s="114"/>
      <c r="G55" s="114">
        <v>17</v>
      </c>
      <c r="H55" s="114">
        <v>3</v>
      </c>
      <c r="I55" s="114">
        <v>0</v>
      </c>
      <c r="J55" s="114">
        <f t="shared" si="1"/>
        <v>20</v>
      </c>
      <c r="K55" s="114"/>
      <c r="L55" s="114">
        <v>10</v>
      </c>
      <c r="M55" s="114">
        <v>10</v>
      </c>
      <c r="N55" s="114">
        <v>0</v>
      </c>
      <c r="O55" s="114">
        <f t="shared" si="2"/>
        <v>20</v>
      </c>
    </row>
    <row r="56" spans="1:15" ht="9.9499999999999993" customHeight="1" x14ac:dyDescent="0.2">
      <c r="A56" s="114" t="s">
        <v>116</v>
      </c>
      <c r="B56" s="114">
        <v>3</v>
      </c>
      <c r="C56" s="114">
        <v>9</v>
      </c>
      <c r="D56" s="114">
        <v>0</v>
      </c>
      <c r="E56" s="114">
        <f t="shared" si="5"/>
        <v>12</v>
      </c>
      <c r="F56" s="114"/>
      <c r="G56" s="114">
        <v>6</v>
      </c>
      <c r="H56" s="114">
        <v>4</v>
      </c>
      <c r="I56" s="114">
        <v>0</v>
      </c>
      <c r="J56" s="114">
        <f t="shared" si="1"/>
        <v>10</v>
      </c>
      <c r="K56" s="114"/>
      <c r="L56" s="114">
        <v>2</v>
      </c>
      <c r="M56" s="114">
        <v>7</v>
      </c>
      <c r="N56" s="114">
        <v>1</v>
      </c>
      <c r="O56" s="114">
        <f t="shared" si="2"/>
        <v>10</v>
      </c>
    </row>
    <row r="57" spans="1:15" ht="9.9499999999999993" customHeight="1" x14ac:dyDescent="0.2">
      <c r="A57" s="114" t="s">
        <v>16</v>
      </c>
      <c r="B57" s="114">
        <v>75</v>
      </c>
      <c r="C57" s="114">
        <v>72</v>
      </c>
      <c r="D57" s="114">
        <v>4</v>
      </c>
      <c r="E57" s="114">
        <f t="shared" si="5"/>
        <v>151</v>
      </c>
      <c r="F57" s="114"/>
      <c r="G57" s="114">
        <v>80</v>
      </c>
      <c r="H57" s="114">
        <v>45</v>
      </c>
      <c r="I57" s="114">
        <v>9</v>
      </c>
      <c r="J57" s="114">
        <f t="shared" si="1"/>
        <v>134</v>
      </c>
      <c r="K57" s="114"/>
      <c r="L57" s="114">
        <v>51</v>
      </c>
      <c r="M57" s="114">
        <v>70</v>
      </c>
      <c r="N57" s="114">
        <v>11</v>
      </c>
      <c r="O57" s="114">
        <f t="shared" si="2"/>
        <v>132</v>
      </c>
    </row>
    <row r="58" spans="1:15" ht="9.9499999999999993" customHeight="1" x14ac:dyDescent="0.2">
      <c r="A58" s="114" t="s">
        <v>17</v>
      </c>
      <c r="B58" s="114">
        <v>19</v>
      </c>
      <c r="C58" s="114">
        <v>20</v>
      </c>
      <c r="D58" s="114">
        <v>4</v>
      </c>
      <c r="E58" s="114">
        <f t="shared" si="5"/>
        <v>43</v>
      </c>
      <c r="F58" s="114"/>
      <c r="G58" s="114">
        <v>22</v>
      </c>
      <c r="H58" s="114">
        <v>12</v>
      </c>
      <c r="I58" s="114">
        <v>1</v>
      </c>
      <c r="J58" s="114">
        <f t="shared" si="1"/>
        <v>35</v>
      </c>
      <c r="K58" s="114"/>
      <c r="L58" s="114">
        <v>11</v>
      </c>
      <c r="M58" s="114">
        <v>18</v>
      </c>
      <c r="N58" s="114">
        <v>5</v>
      </c>
      <c r="O58" s="114">
        <f t="shared" si="2"/>
        <v>34</v>
      </c>
    </row>
    <row r="59" spans="1:15" ht="9.9499999999999993" customHeight="1" x14ac:dyDescent="0.2">
      <c r="A59" s="114" t="s">
        <v>18</v>
      </c>
      <c r="B59" s="114">
        <v>24</v>
      </c>
      <c r="C59" s="114">
        <v>16</v>
      </c>
      <c r="D59" s="114">
        <v>4</v>
      </c>
      <c r="E59" s="114">
        <f t="shared" si="5"/>
        <v>44</v>
      </c>
      <c r="F59" s="114"/>
      <c r="G59" s="114">
        <v>28</v>
      </c>
      <c r="H59" s="114">
        <v>6</v>
      </c>
      <c r="I59" s="114">
        <v>4</v>
      </c>
      <c r="J59" s="114">
        <f t="shared" si="1"/>
        <v>38</v>
      </c>
      <c r="K59" s="114"/>
      <c r="L59" s="114">
        <v>14</v>
      </c>
      <c r="M59" s="114">
        <v>15</v>
      </c>
      <c r="N59" s="114">
        <v>4</v>
      </c>
      <c r="O59" s="114">
        <f t="shared" si="2"/>
        <v>33</v>
      </c>
    </row>
    <row r="60" spans="1:15" ht="9.9499999999999993" customHeight="1" x14ac:dyDescent="0.2">
      <c r="A60" s="114"/>
      <c r="B60" s="114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</row>
    <row r="61" spans="1:15" s="82" customFormat="1" ht="9.9499999999999993" customHeight="1" x14ac:dyDescent="0.2">
      <c r="A61" s="118" t="s">
        <v>88</v>
      </c>
      <c r="B61" s="118">
        <f>B62+B63+B64+B68+B69+B70+B71+B72+B73</f>
        <v>176</v>
      </c>
      <c r="C61" s="118">
        <f>C62+C63+C64+C68+C69+C70+C71+C72+C73</f>
        <v>157</v>
      </c>
      <c r="D61" s="118">
        <f>D62+D63+D64+D68+D69+D70+D71+D72+D73</f>
        <v>36</v>
      </c>
      <c r="E61" s="118">
        <f>B61+C61+D61</f>
        <v>369</v>
      </c>
      <c r="F61" s="118"/>
      <c r="G61" s="118">
        <f>G62+G63+G64+G68+G69+G70+G71+G72+G73</f>
        <v>202</v>
      </c>
      <c r="H61" s="118">
        <f>H62+H63+H64+H68+H69+H70+H71+H72+H73</f>
        <v>81</v>
      </c>
      <c r="I61" s="118">
        <f>I62+I63+I64+I68+I69+I70+I71+I72+I73</f>
        <v>26</v>
      </c>
      <c r="J61" s="118">
        <f t="shared" si="1"/>
        <v>309</v>
      </c>
      <c r="K61" s="118"/>
      <c r="L61" s="118">
        <f>L62+L63+L64+L68+L69+L70+L71+L72+L73</f>
        <v>117</v>
      </c>
      <c r="M61" s="118">
        <f>M62+M63+M64+M68+M69+M70+M71+M72+M73</f>
        <v>144</v>
      </c>
      <c r="N61" s="118">
        <f>N62+N63+N64+N68+N69+N70+N71+N72+N73</f>
        <v>36</v>
      </c>
      <c r="O61" s="118">
        <f t="shared" si="2"/>
        <v>297</v>
      </c>
    </row>
    <row r="62" spans="1:15" ht="9.9499999999999993" customHeight="1" x14ac:dyDescent="0.2">
      <c r="A62" s="114" t="s">
        <v>177</v>
      </c>
      <c r="B62" s="114">
        <v>0</v>
      </c>
      <c r="C62" s="114">
        <v>2</v>
      </c>
      <c r="D62" s="114">
        <v>0</v>
      </c>
      <c r="E62" s="114">
        <f t="shared" ref="E62:E73" si="6">B62+C62+D62</f>
        <v>2</v>
      </c>
      <c r="F62" s="114"/>
      <c r="G62" s="114">
        <v>0</v>
      </c>
      <c r="H62" s="114">
        <v>0</v>
      </c>
      <c r="I62" s="114">
        <v>1</v>
      </c>
      <c r="J62" s="114">
        <f t="shared" si="1"/>
        <v>1</v>
      </c>
      <c r="K62" s="114"/>
      <c r="L62" s="114">
        <v>0</v>
      </c>
      <c r="M62" s="114">
        <v>1</v>
      </c>
      <c r="N62" s="114">
        <v>0</v>
      </c>
      <c r="O62" s="114">
        <f t="shared" si="2"/>
        <v>1</v>
      </c>
    </row>
    <row r="63" spans="1:15" ht="9.9499999999999993" customHeight="1" x14ac:dyDescent="0.2">
      <c r="A63" s="114" t="s">
        <v>178</v>
      </c>
      <c r="B63" s="114">
        <v>1</v>
      </c>
      <c r="C63" s="114">
        <v>4</v>
      </c>
      <c r="D63" s="114">
        <v>1</v>
      </c>
      <c r="E63" s="114">
        <f t="shared" si="6"/>
        <v>6</v>
      </c>
      <c r="F63" s="114"/>
      <c r="G63" s="114">
        <v>4</v>
      </c>
      <c r="H63" s="114">
        <v>1</v>
      </c>
      <c r="I63" s="114">
        <v>0</v>
      </c>
      <c r="J63" s="114">
        <f t="shared" si="1"/>
        <v>5</v>
      </c>
      <c r="K63" s="114"/>
      <c r="L63" s="114">
        <v>1</v>
      </c>
      <c r="M63" s="114">
        <v>3</v>
      </c>
      <c r="N63" s="114">
        <v>1</v>
      </c>
      <c r="O63" s="114">
        <f t="shared" si="2"/>
        <v>5</v>
      </c>
    </row>
    <row r="64" spans="1:15" ht="9.9499999999999993" customHeight="1" x14ac:dyDescent="0.2">
      <c r="A64" s="114" t="s">
        <v>115</v>
      </c>
      <c r="B64" s="114">
        <v>90</v>
      </c>
      <c r="C64" s="114">
        <v>88</v>
      </c>
      <c r="D64" s="114">
        <v>24</v>
      </c>
      <c r="E64" s="114">
        <f t="shared" si="6"/>
        <v>202</v>
      </c>
      <c r="F64" s="114"/>
      <c r="G64" s="114">
        <v>112</v>
      </c>
      <c r="H64" s="114">
        <v>44</v>
      </c>
      <c r="I64" s="114">
        <v>10</v>
      </c>
      <c r="J64" s="114">
        <f t="shared" si="1"/>
        <v>166</v>
      </c>
      <c r="K64" s="114"/>
      <c r="L64" s="114">
        <v>65</v>
      </c>
      <c r="M64" s="114">
        <v>77</v>
      </c>
      <c r="N64" s="114">
        <v>25</v>
      </c>
      <c r="O64" s="114">
        <f t="shared" si="2"/>
        <v>167</v>
      </c>
    </row>
    <row r="65" spans="1:15" ht="9.9499999999999993" customHeight="1" x14ac:dyDescent="0.2">
      <c r="A65" s="131" t="s">
        <v>21</v>
      </c>
      <c r="B65" s="131">
        <v>54</v>
      </c>
      <c r="C65" s="131">
        <v>47</v>
      </c>
      <c r="D65" s="131">
        <v>12</v>
      </c>
      <c r="E65" s="131">
        <f t="shared" si="6"/>
        <v>113</v>
      </c>
      <c r="F65" s="131"/>
      <c r="G65" s="131">
        <v>62</v>
      </c>
      <c r="H65" s="131">
        <v>25</v>
      </c>
      <c r="I65" s="131">
        <v>5</v>
      </c>
      <c r="J65" s="131">
        <f t="shared" si="1"/>
        <v>92</v>
      </c>
      <c r="K65" s="131"/>
      <c r="L65" s="131">
        <v>37</v>
      </c>
      <c r="M65" s="131">
        <v>42</v>
      </c>
      <c r="N65" s="131">
        <v>12</v>
      </c>
      <c r="O65" s="131">
        <f t="shared" si="2"/>
        <v>91</v>
      </c>
    </row>
    <row r="66" spans="1:15" ht="9.9499999999999993" customHeight="1" x14ac:dyDescent="0.2">
      <c r="A66" s="131" t="s">
        <v>23</v>
      </c>
      <c r="B66" s="131">
        <v>29</v>
      </c>
      <c r="C66" s="131">
        <v>27</v>
      </c>
      <c r="D66" s="131">
        <v>8</v>
      </c>
      <c r="E66" s="131">
        <f t="shared" si="6"/>
        <v>64</v>
      </c>
      <c r="F66" s="131"/>
      <c r="G66" s="131">
        <v>40</v>
      </c>
      <c r="H66" s="131">
        <v>12</v>
      </c>
      <c r="I66" s="131">
        <v>4</v>
      </c>
      <c r="J66" s="131">
        <f t="shared" ref="J66:J87" si="7">G66+H66+I66</f>
        <v>56</v>
      </c>
      <c r="K66" s="131"/>
      <c r="L66" s="131">
        <v>25</v>
      </c>
      <c r="M66" s="131">
        <v>23</v>
      </c>
      <c r="N66" s="131">
        <v>8</v>
      </c>
      <c r="O66" s="131">
        <f t="shared" ref="O66:O73" si="8">L66+M66+N66</f>
        <v>56</v>
      </c>
    </row>
    <row r="67" spans="1:15" ht="9.9499999999999993" customHeight="1" x14ac:dyDescent="0.2">
      <c r="A67" s="131" t="s">
        <v>22</v>
      </c>
      <c r="B67" s="131">
        <v>7</v>
      </c>
      <c r="C67" s="131">
        <v>14</v>
      </c>
      <c r="D67" s="131">
        <v>4</v>
      </c>
      <c r="E67" s="131">
        <f t="shared" si="6"/>
        <v>25</v>
      </c>
      <c r="F67" s="131"/>
      <c r="G67" s="131">
        <v>10</v>
      </c>
      <c r="H67" s="131">
        <v>7</v>
      </c>
      <c r="I67" s="131">
        <v>1</v>
      </c>
      <c r="J67" s="131">
        <f t="shared" si="7"/>
        <v>18</v>
      </c>
      <c r="K67" s="131"/>
      <c r="L67" s="131">
        <v>3</v>
      </c>
      <c r="M67" s="131">
        <v>12</v>
      </c>
      <c r="N67" s="131">
        <v>5</v>
      </c>
      <c r="O67" s="131">
        <f t="shared" si="8"/>
        <v>20</v>
      </c>
    </row>
    <row r="68" spans="1:15" ht="9.9499999999999993" customHeight="1" x14ac:dyDescent="0.2">
      <c r="A68" s="114" t="s">
        <v>117</v>
      </c>
      <c r="B68" s="114">
        <v>11</v>
      </c>
      <c r="C68" s="114">
        <v>11</v>
      </c>
      <c r="D68" s="114">
        <v>1</v>
      </c>
      <c r="E68" s="114">
        <f t="shared" si="6"/>
        <v>23</v>
      </c>
      <c r="F68" s="114"/>
      <c r="G68" s="114">
        <v>14</v>
      </c>
      <c r="H68" s="114">
        <v>6</v>
      </c>
      <c r="I68" s="114">
        <v>2</v>
      </c>
      <c r="J68" s="114">
        <f t="shared" si="7"/>
        <v>22</v>
      </c>
      <c r="K68" s="114"/>
      <c r="L68" s="114">
        <v>7</v>
      </c>
      <c r="M68" s="114">
        <v>11</v>
      </c>
      <c r="N68" s="114">
        <v>1</v>
      </c>
      <c r="O68" s="114">
        <f t="shared" si="8"/>
        <v>19</v>
      </c>
    </row>
    <row r="69" spans="1:15" ht="9.9499999999999993" customHeight="1" x14ac:dyDescent="0.2">
      <c r="A69" s="114" t="s">
        <v>14</v>
      </c>
      <c r="B69" s="114">
        <v>8</v>
      </c>
      <c r="C69" s="114">
        <v>2</v>
      </c>
      <c r="D69" s="114">
        <v>0</v>
      </c>
      <c r="E69" s="114">
        <f t="shared" si="6"/>
        <v>10</v>
      </c>
      <c r="F69" s="114"/>
      <c r="G69" s="114">
        <v>10</v>
      </c>
      <c r="H69" s="114">
        <v>0</v>
      </c>
      <c r="I69" s="114">
        <v>0</v>
      </c>
      <c r="J69" s="114">
        <f t="shared" si="7"/>
        <v>10</v>
      </c>
      <c r="K69" s="114"/>
      <c r="L69" s="114">
        <v>2</v>
      </c>
      <c r="M69" s="114">
        <v>4</v>
      </c>
      <c r="N69" s="114">
        <v>0</v>
      </c>
      <c r="O69" s="114">
        <f t="shared" si="8"/>
        <v>6</v>
      </c>
    </row>
    <row r="70" spans="1:15" ht="9.9499999999999993" customHeight="1" x14ac:dyDescent="0.2">
      <c r="A70" s="114" t="s">
        <v>116</v>
      </c>
      <c r="B70" s="114">
        <v>1</v>
      </c>
      <c r="C70" s="114">
        <v>0</v>
      </c>
      <c r="D70" s="114">
        <v>0</v>
      </c>
      <c r="E70" s="114">
        <f t="shared" si="6"/>
        <v>1</v>
      </c>
      <c r="F70" s="114"/>
      <c r="G70" s="114">
        <v>2</v>
      </c>
      <c r="H70" s="114">
        <v>0</v>
      </c>
      <c r="I70" s="114">
        <v>0</v>
      </c>
      <c r="J70" s="114">
        <f t="shared" si="7"/>
        <v>2</v>
      </c>
      <c r="K70" s="114"/>
      <c r="L70" s="114">
        <v>1</v>
      </c>
      <c r="M70" s="114">
        <v>0</v>
      </c>
      <c r="N70" s="114">
        <v>0</v>
      </c>
      <c r="O70" s="114">
        <f t="shared" si="8"/>
        <v>1</v>
      </c>
    </row>
    <row r="71" spans="1:15" ht="9.9499999999999993" customHeight="1" x14ac:dyDescent="0.2">
      <c r="A71" s="114" t="s">
        <v>16</v>
      </c>
      <c r="B71" s="114">
        <v>38</v>
      </c>
      <c r="C71" s="114">
        <v>28</v>
      </c>
      <c r="D71" s="114">
        <v>5</v>
      </c>
      <c r="E71" s="114">
        <f t="shared" si="6"/>
        <v>71</v>
      </c>
      <c r="F71" s="114"/>
      <c r="G71" s="114">
        <v>33</v>
      </c>
      <c r="H71" s="114">
        <v>19</v>
      </c>
      <c r="I71" s="114">
        <v>8</v>
      </c>
      <c r="J71" s="114">
        <f t="shared" si="7"/>
        <v>60</v>
      </c>
      <c r="K71" s="114"/>
      <c r="L71" s="114">
        <v>25</v>
      </c>
      <c r="M71" s="114">
        <v>29</v>
      </c>
      <c r="N71" s="114">
        <v>5</v>
      </c>
      <c r="O71" s="114">
        <f t="shared" si="8"/>
        <v>59</v>
      </c>
    </row>
    <row r="72" spans="1:15" ht="9.9499999999999993" customHeight="1" x14ac:dyDescent="0.2">
      <c r="A72" s="114" t="s">
        <v>17</v>
      </c>
      <c r="B72" s="114">
        <v>18</v>
      </c>
      <c r="C72" s="114">
        <v>13</v>
      </c>
      <c r="D72" s="114">
        <v>3</v>
      </c>
      <c r="E72" s="114">
        <f t="shared" si="6"/>
        <v>34</v>
      </c>
      <c r="F72" s="114"/>
      <c r="G72" s="114">
        <v>16</v>
      </c>
      <c r="H72" s="114">
        <v>8</v>
      </c>
      <c r="I72" s="114">
        <v>3</v>
      </c>
      <c r="J72" s="114">
        <f t="shared" si="7"/>
        <v>27</v>
      </c>
      <c r="K72" s="114"/>
      <c r="L72" s="114">
        <v>10</v>
      </c>
      <c r="M72" s="114">
        <v>12</v>
      </c>
      <c r="N72" s="114">
        <v>3</v>
      </c>
      <c r="O72" s="114">
        <f t="shared" si="8"/>
        <v>25</v>
      </c>
    </row>
    <row r="73" spans="1:15" ht="9.9499999999999993" customHeight="1" x14ac:dyDescent="0.2">
      <c r="A73" s="114" t="s">
        <v>18</v>
      </c>
      <c r="B73" s="114">
        <v>9</v>
      </c>
      <c r="C73" s="114">
        <v>9</v>
      </c>
      <c r="D73" s="114">
        <v>2</v>
      </c>
      <c r="E73" s="114">
        <f t="shared" si="6"/>
        <v>20</v>
      </c>
      <c r="F73" s="114"/>
      <c r="G73" s="114">
        <v>11</v>
      </c>
      <c r="H73" s="114">
        <v>3</v>
      </c>
      <c r="I73" s="114">
        <v>2</v>
      </c>
      <c r="J73" s="114">
        <f t="shared" si="7"/>
        <v>16</v>
      </c>
      <c r="K73" s="114"/>
      <c r="L73" s="114">
        <v>6</v>
      </c>
      <c r="M73" s="114">
        <v>7</v>
      </c>
      <c r="N73" s="114">
        <v>1</v>
      </c>
      <c r="O73" s="114">
        <f t="shared" si="8"/>
        <v>14</v>
      </c>
    </row>
    <row r="74" spans="1:15" ht="9.9499999999999993" customHeight="1" x14ac:dyDescent="0.2">
      <c r="A74" s="114"/>
      <c r="B74" s="114"/>
      <c r="C74" s="114"/>
      <c r="D74" s="114"/>
      <c r="E74" s="114"/>
      <c r="F74" s="114"/>
      <c r="G74" s="114"/>
      <c r="H74" s="114"/>
      <c r="I74" s="114"/>
      <c r="J74" s="114"/>
      <c r="K74" s="114"/>
      <c r="L74" s="114"/>
      <c r="M74" s="114"/>
      <c r="N74" s="114"/>
      <c r="O74" s="114"/>
    </row>
    <row r="75" spans="1:15" s="82" customFormat="1" ht="9.9499999999999993" customHeight="1" x14ac:dyDescent="0.2">
      <c r="A75" s="118" t="s">
        <v>89</v>
      </c>
      <c r="B75" s="118">
        <f>B76+B77+B78+B82+B83+B84+B85+B86+B87</f>
        <v>1838</v>
      </c>
      <c r="C75" s="118">
        <f>C76+C77+C78+C82+C83+C84+C85+C86+C87</f>
        <v>1942</v>
      </c>
      <c r="D75" s="118">
        <f>D76+D77+D78+D82+D83+D84+D85+D86+D87</f>
        <v>323</v>
      </c>
      <c r="E75" s="118">
        <f>B75+C75+D75</f>
        <v>4103</v>
      </c>
      <c r="F75" s="118"/>
      <c r="G75" s="118">
        <f>G76+G77+G78+G82+G83+G84+G85+G86+G87</f>
        <v>2323</v>
      </c>
      <c r="H75" s="118">
        <f>H76+H77+H78+H82+H83+H84+H85+H86+H87</f>
        <v>890</v>
      </c>
      <c r="I75" s="118">
        <f>I76+I77+I78+I82+I83+I84+I85+I86+I87</f>
        <v>215</v>
      </c>
      <c r="J75" s="118">
        <f t="shared" si="7"/>
        <v>3428</v>
      </c>
      <c r="K75" s="118"/>
      <c r="L75" s="118">
        <v>1149</v>
      </c>
      <c r="M75" s="118">
        <v>1777</v>
      </c>
      <c r="N75" s="118">
        <v>391</v>
      </c>
      <c r="O75" s="118">
        <v>3317</v>
      </c>
    </row>
    <row r="76" spans="1:15" ht="9.9499999999999993" customHeight="1" x14ac:dyDescent="0.2">
      <c r="A76" s="114" t="s">
        <v>177</v>
      </c>
      <c r="B76" s="114">
        <v>11</v>
      </c>
      <c r="C76" s="114">
        <v>11</v>
      </c>
      <c r="D76" s="114">
        <v>3</v>
      </c>
      <c r="E76" s="114">
        <f t="shared" ref="E76:E87" si="9">B76+C76+D76</f>
        <v>25</v>
      </c>
      <c r="F76" s="114"/>
      <c r="G76" s="114">
        <v>22</v>
      </c>
      <c r="H76" s="114">
        <v>1</v>
      </c>
      <c r="I76" s="114">
        <v>2</v>
      </c>
      <c r="J76" s="114">
        <f t="shared" si="7"/>
        <v>25</v>
      </c>
      <c r="K76" s="114"/>
      <c r="L76" s="114">
        <v>5</v>
      </c>
      <c r="M76" s="114">
        <v>7</v>
      </c>
      <c r="N76" s="114">
        <v>2</v>
      </c>
      <c r="O76" s="114">
        <v>14</v>
      </c>
    </row>
    <row r="77" spans="1:15" ht="9.9499999999999993" customHeight="1" x14ac:dyDescent="0.2">
      <c r="A77" s="114" t="s">
        <v>178</v>
      </c>
      <c r="B77" s="114">
        <v>25</v>
      </c>
      <c r="C77" s="114">
        <v>26</v>
      </c>
      <c r="D77" s="114">
        <v>8</v>
      </c>
      <c r="E77" s="114">
        <f t="shared" si="9"/>
        <v>59</v>
      </c>
      <c r="F77" s="114"/>
      <c r="G77" s="114">
        <v>49</v>
      </c>
      <c r="H77" s="114">
        <v>4</v>
      </c>
      <c r="I77" s="114">
        <v>0</v>
      </c>
      <c r="J77" s="114">
        <f t="shared" si="7"/>
        <v>53</v>
      </c>
      <c r="K77" s="114"/>
      <c r="L77" s="114">
        <v>12</v>
      </c>
      <c r="M77" s="114">
        <v>26</v>
      </c>
      <c r="N77" s="114">
        <v>3</v>
      </c>
      <c r="O77" s="114">
        <v>41</v>
      </c>
    </row>
    <row r="78" spans="1:15" ht="9.9499999999999993" customHeight="1" x14ac:dyDescent="0.2">
      <c r="A78" s="114" t="s">
        <v>115</v>
      </c>
      <c r="B78" s="114">
        <v>1054</v>
      </c>
      <c r="C78" s="114">
        <v>1120</v>
      </c>
      <c r="D78" s="114">
        <v>201</v>
      </c>
      <c r="E78" s="114">
        <f t="shared" si="9"/>
        <v>2375</v>
      </c>
      <c r="F78" s="114"/>
      <c r="G78" s="114">
        <v>1297</v>
      </c>
      <c r="H78" s="114">
        <v>532</v>
      </c>
      <c r="I78" s="114">
        <v>110</v>
      </c>
      <c r="J78" s="114">
        <f t="shared" si="7"/>
        <v>1939</v>
      </c>
      <c r="K78" s="114"/>
      <c r="L78" s="114">
        <v>683</v>
      </c>
      <c r="M78" s="114">
        <v>1013</v>
      </c>
      <c r="N78" s="114">
        <v>266</v>
      </c>
      <c r="O78" s="114">
        <v>1962</v>
      </c>
    </row>
    <row r="79" spans="1:15" ht="9.9499999999999993" customHeight="1" x14ac:dyDescent="0.2">
      <c r="A79" s="131" t="s">
        <v>21</v>
      </c>
      <c r="B79" s="131">
        <v>612</v>
      </c>
      <c r="C79" s="131">
        <v>673</v>
      </c>
      <c r="D79" s="131">
        <v>105</v>
      </c>
      <c r="E79" s="131">
        <f t="shared" si="9"/>
        <v>1390</v>
      </c>
      <c r="F79" s="131"/>
      <c r="G79" s="131">
        <v>712</v>
      </c>
      <c r="H79" s="131">
        <v>387</v>
      </c>
      <c r="I79" s="131">
        <v>76</v>
      </c>
      <c r="J79" s="131">
        <f t="shared" si="7"/>
        <v>1175</v>
      </c>
      <c r="K79" s="131"/>
      <c r="L79" s="131">
        <v>403</v>
      </c>
      <c r="M79" s="131">
        <v>644</v>
      </c>
      <c r="N79" s="131">
        <v>145</v>
      </c>
      <c r="O79" s="131">
        <v>1192</v>
      </c>
    </row>
    <row r="80" spans="1:15" ht="9.9499999999999993" customHeight="1" x14ac:dyDescent="0.2">
      <c r="A80" s="131" t="s">
        <v>23</v>
      </c>
      <c r="B80" s="131">
        <v>335</v>
      </c>
      <c r="C80" s="131">
        <v>353</v>
      </c>
      <c r="D80" s="131">
        <v>68</v>
      </c>
      <c r="E80" s="131">
        <f t="shared" si="9"/>
        <v>756</v>
      </c>
      <c r="F80" s="131"/>
      <c r="G80" s="131">
        <v>441</v>
      </c>
      <c r="H80" s="131">
        <v>118</v>
      </c>
      <c r="I80" s="131">
        <v>29</v>
      </c>
      <c r="J80" s="131">
        <f t="shared" si="7"/>
        <v>588</v>
      </c>
      <c r="K80" s="131"/>
      <c r="L80" s="131">
        <v>219</v>
      </c>
      <c r="M80" s="131">
        <v>302</v>
      </c>
      <c r="N80" s="131">
        <v>86</v>
      </c>
      <c r="O80" s="131">
        <v>607</v>
      </c>
    </row>
    <row r="81" spans="1:15" ht="9.9499999999999993" customHeight="1" x14ac:dyDescent="0.2">
      <c r="A81" s="131" t="s">
        <v>22</v>
      </c>
      <c r="B81" s="131">
        <v>107</v>
      </c>
      <c r="C81" s="131">
        <v>94</v>
      </c>
      <c r="D81" s="131">
        <v>28</v>
      </c>
      <c r="E81" s="131">
        <f t="shared" si="9"/>
        <v>229</v>
      </c>
      <c r="F81" s="131"/>
      <c r="G81" s="131">
        <v>144</v>
      </c>
      <c r="H81" s="131">
        <v>27</v>
      </c>
      <c r="I81" s="131">
        <v>5</v>
      </c>
      <c r="J81" s="131">
        <f t="shared" si="7"/>
        <v>176</v>
      </c>
      <c r="K81" s="131"/>
      <c r="L81" s="131">
        <v>61</v>
      </c>
      <c r="M81" s="131">
        <v>67</v>
      </c>
      <c r="N81" s="131">
        <v>35</v>
      </c>
      <c r="O81" s="131">
        <v>163</v>
      </c>
    </row>
    <row r="82" spans="1:15" ht="9.9499999999999993" customHeight="1" x14ac:dyDescent="0.2">
      <c r="A82" s="114" t="s">
        <v>117</v>
      </c>
      <c r="B82" s="114">
        <v>76</v>
      </c>
      <c r="C82" s="114">
        <v>86</v>
      </c>
      <c r="D82" s="114">
        <v>11</v>
      </c>
      <c r="E82" s="114">
        <f t="shared" si="9"/>
        <v>173</v>
      </c>
      <c r="F82" s="114"/>
      <c r="G82" s="114">
        <v>104</v>
      </c>
      <c r="H82" s="114">
        <v>43</v>
      </c>
      <c r="I82" s="114">
        <v>12</v>
      </c>
      <c r="J82" s="114">
        <f t="shared" si="7"/>
        <v>159</v>
      </c>
      <c r="K82" s="114"/>
      <c r="L82" s="114">
        <v>46</v>
      </c>
      <c r="M82" s="114">
        <v>81</v>
      </c>
      <c r="N82" s="114">
        <v>17</v>
      </c>
      <c r="O82" s="114">
        <v>144</v>
      </c>
    </row>
    <row r="83" spans="1:15" ht="9.9499999999999993" customHeight="1" x14ac:dyDescent="0.2">
      <c r="A83" s="114" t="s">
        <v>14</v>
      </c>
      <c r="B83" s="114">
        <v>43</v>
      </c>
      <c r="C83" s="114">
        <v>43</v>
      </c>
      <c r="D83" s="114">
        <v>5</v>
      </c>
      <c r="E83" s="114">
        <f t="shared" si="9"/>
        <v>91</v>
      </c>
      <c r="F83" s="114"/>
      <c r="G83" s="114">
        <v>63</v>
      </c>
      <c r="H83" s="114">
        <v>8</v>
      </c>
      <c r="I83" s="114">
        <v>0</v>
      </c>
      <c r="J83" s="114">
        <f t="shared" si="7"/>
        <v>71</v>
      </c>
      <c r="K83" s="114"/>
      <c r="L83" s="114">
        <v>21</v>
      </c>
      <c r="M83" s="114">
        <v>33</v>
      </c>
      <c r="N83" s="114">
        <v>4</v>
      </c>
      <c r="O83" s="114">
        <v>58</v>
      </c>
    </row>
    <row r="84" spans="1:15" ht="9.9499999999999993" customHeight="1" x14ac:dyDescent="0.2">
      <c r="A84" s="114" t="s">
        <v>116</v>
      </c>
      <c r="B84" s="114">
        <v>25</v>
      </c>
      <c r="C84" s="114">
        <v>21</v>
      </c>
      <c r="D84" s="114">
        <v>0</v>
      </c>
      <c r="E84" s="114">
        <f t="shared" si="9"/>
        <v>46</v>
      </c>
      <c r="F84" s="114"/>
      <c r="G84" s="114">
        <v>40</v>
      </c>
      <c r="H84" s="114">
        <v>7</v>
      </c>
      <c r="I84" s="114">
        <v>2</v>
      </c>
      <c r="J84" s="114">
        <f t="shared" si="7"/>
        <v>49</v>
      </c>
      <c r="K84" s="114"/>
      <c r="L84" s="114">
        <v>19</v>
      </c>
      <c r="M84" s="114">
        <v>19</v>
      </c>
      <c r="N84" s="114">
        <v>3</v>
      </c>
      <c r="O84" s="114">
        <v>41</v>
      </c>
    </row>
    <row r="85" spans="1:15" ht="9.9499999999999993" customHeight="1" x14ac:dyDescent="0.2">
      <c r="A85" s="114" t="s">
        <v>16</v>
      </c>
      <c r="B85" s="114">
        <v>327</v>
      </c>
      <c r="C85" s="114">
        <v>350</v>
      </c>
      <c r="D85" s="114">
        <v>44</v>
      </c>
      <c r="E85" s="114">
        <f t="shared" si="9"/>
        <v>721</v>
      </c>
      <c r="F85" s="114"/>
      <c r="G85" s="114">
        <v>378</v>
      </c>
      <c r="H85" s="114">
        <v>186</v>
      </c>
      <c r="I85" s="114">
        <v>59</v>
      </c>
      <c r="J85" s="114">
        <f t="shared" si="7"/>
        <v>623</v>
      </c>
      <c r="K85" s="114"/>
      <c r="L85" s="114">
        <v>215</v>
      </c>
      <c r="M85" s="114">
        <v>346</v>
      </c>
      <c r="N85" s="114">
        <v>48</v>
      </c>
      <c r="O85" s="114">
        <v>609</v>
      </c>
    </row>
    <row r="86" spans="1:15" ht="9.9499999999999993" customHeight="1" x14ac:dyDescent="0.2">
      <c r="A86" s="114" t="s">
        <v>17</v>
      </c>
      <c r="B86" s="114">
        <v>124</v>
      </c>
      <c r="C86" s="114">
        <v>116</v>
      </c>
      <c r="D86" s="114">
        <v>22</v>
      </c>
      <c r="E86" s="114">
        <f t="shared" si="9"/>
        <v>262</v>
      </c>
      <c r="F86" s="114"/>
      <c r="G86" s="114">
        <v>148</v>
      </c>
      <c r="H86" s="114">
        <v>48</v>
      </c>
      <c r="I86" s="114">
        <v>11</v>
      </c>
      <c r="J86" s="114">
        <f t="shared" si="7"/>
        <v>207</v>
      </c>
      <c r="K86" s="114"/>
      <c r="L86" s="114">
        <v>65</v>
      </c>
      <c r="M86" s="114">
        <v>104</v>
      </c>
      <c r="N86" s="114">
        <v>25</v>
      </c>
      <c r="O86" s="114">
        <v>194</v>
      </c>
    </row>
    <row r="87" spans="1:15" ht="9.9499999999999993" customHeight="1" x14ac:dyDescent="0.2">
      <c r="A87" s="322" t="s">
        <v>18</v>
      </c>
      <c r="B87" s="322">
        <v>153</v>
      </c>
      <c r="C87" s="322">
        <v>169</v>
      </c>
      <c r="D87" s="322">
        <v>29</v>
      </c>
      <c r="E87" s="322">
        <f t="shared" si="9"/>
        <v>351</v>
      </c>
      <c r="F87" s="322"/>
      <c r="G87" s="322">
        <v>222</v>
      </c>
      <c r="H87" s="322">
        <v>61</v>
      </c>
      <c r="I87" s="322">
        <v>19</v>
      </c>
      <c r="J87" s="322">
        <f t="shared" si="7"/>
        <v>302</v>
      </c>
      <c r="K87" s="322"/>
      <c r="L87" s="322">
        <v>83</v>
      </c>
      <c r="M87" s="322">
        <v>148</v>
      </c>
      <c r="N87" s="322">
        <v>23</v>
      </c>
      <c r="O87" s="322">
        <v>254</v>
      </c>
    </row>
    <row r="89" spans="1:15" ht="11.95" customHeight="1" x14ac:dyDescent="0.2">
      <c r="A89" s="561" t="s">
        <v>118</v>
      </c>
      <c r="B89" s="563" t="s">
        <v>60</v>
      </c>
      <c r="C89" s="563"/>
      <c r="D89" s="563"/>
      <c r="E89" s="563"/>
      <c r="F89" s="563"/>
      <c r="G89" s="563"/>
      <c r="H89" s="563"/>
      <c r="I89" s="563"/>
      <c r="J89" s="563"/>
      <c r="K89" s="563"/>
      <c r="L89" s="563"/>
      <c r="M89" s="563"/>
      <c r="N89" s="563"/>
      <c r="O89" s="314"/>
    </row>
    <row r="90" spans="1:15" ht="11.95" customHeight="1" x14ac:dyDescent="0.2">
      <c r="A90" s="562"/>
      <c r="B90" s="563" t="s">
        <v>54</v>
      </c>
      <c r="C90" s="563"/>
      <c r="D90" s="563"/>
      <c r="E90" s="544" t="s">
        <v>183</v>
      </c>
      <c r="F90" s="316"/>
      <c r="G90" s="563" t="s">
        <v>3</v>
      </c>
      <c r="H90" s="563"/>
      <c r="I90" s="563"/>
      <c r="J90" s="544" t="s">
        <v>183</v>
      </c>
      <c r="K90" s="316"/>
      <c r="L90" s="563" t="s">
        <v>4</v>
      </c>
      <c r="M90" s="563"/>
      <c r="N90" s="563"/>
      <c r="O90" s="544" t="s">
        <v>183</v>
      </c>
    </row>
    <row r="91" spans="1:15" ht="11.95" customHeight="1" x14ac:dyDescent="0.2">
      <c r="A91" s="562"/>
      <c r="B91" s="305" t="s">
        <v>57</v>
      </c>
      <c r="C91" s="305" t="s">
        <v>58</v>
      </c>
      <c r="D91" s="305" t="s">
        <v>59</v>
      </c>
      <c r="E91" s="564"/>
      <c r="F91" s="316"/>
      <c r="G91" s="305" t="s">
        <v>57</v>
      </c>
      <c r="H91" s="305" t="s">
        <v>58</v>
      </c>
      <c r="I91" s="305" t="s">
        <v>59</v>
      </c>
      <c r="J91" s="564"/>
      <c r="K91" s="316"/>
      <c r="L91" s="305" t="s">
        <v>57</v>
      </c>
      <c r="M91" s="305" t="s">
        <v>58</v>
      </c>
      <c r="N91" s="305" t="s">
        <v>59</v>
      </c>
      <c r="O91" s="564"/>
    </row>
    <row r="92" spans="1:15" s="82" customFormat="1" ht="9.9499999999999993" customHeight="1" x14ac:dyDescent="0.2">
      <c r="A92" s="326" t="s">
        <v>84</v>
      </c>
      <c r="B92" s="327">
        <v>43.060498220640568</v>
      </c>
      <c r="C92" s="327">
        <v>49.466192170818509</v>
      </c>
      <c r="D92" s="327">
        <v>7.4733096085409247</v>
      </c>
      <c r="E92" s="327">
        <v>100</v>
      </c>
      <c r="F92" s="327"/>
      <c r="G92" s="327">
        <v>65.826086956521735</v>
      </c>
      <c r="H92" s="327">
        <v>28.434782608695652</v>
      </c>
      <c r="I92" s="327">
        <v>5.7391304347826084</v>
      </c>
      <c r="J92" s="327">
        <v>100</v>
      </c>
      <c r="K92" s="327"/>
      <c r="L92" s="327">
        <v>32.625318606627019</v>
      </c>
      <c r="M92" s="327">
        <v>56.75446049277825</v>
      </c>
      <c r="N92" s="327">
        <v>10.620220900594731</v>
      </c>
      <c r="O92" s="327">
        <v>100</v>
      </c>
    </row>
    <row r="93" spans="1:15" ht="9.9499999999999993" customHeight="1" x14ac:dyDescent="0.2">
      <c r="A93" s="114" t="s">
        <v>177</v>
      </c>
      <c r="B93" s="116">
        <v>71.428571428571431</v>
      </c>
      <c r="C93" s="116">
        <v>28.571428571428569</v>
      </c>
      <c r="D93" s="116">
        <v>0</v>
      </c>
      <c r="E93" s="116">
        <v>100</v>
      </c>
      <c r="F93" s="116"/>
      <c r="G93" s="116">
        <v>100</v>
      </c>
      <c r="H93" s="116">
        <v>0</v>
      </c>
      <c r="I93" s="116">
        <v>0</v>
      </c>
      <c r="J93" s="116">
        <v>100</v>
      </c>
      <c r="K93" s="116"/>
      <c r="L93" s="116">
        <v>66.666666666666657</v>
      </c>
      <c r="M93" s="116">
        <v>33.333333333333329</v>
      </c>
      <c r="N93" s="116">
        <v>0</v>
      </c>
      <c r="O93" s="116">
        <v>100</v>
      </c>
    </row>
    <row r="94" spans="1:15" ht="9.9499999999999993" customHeight="1" x14ac:dyDescent="0.2">
      <c r="A94" s="114" t="s">
        <v>178</v>
      </c>
      <c r="B94" s="116">
        <v>58.82352941176471</v>
      </c>
      <c r="C94" s="116">
        <v>29.411764705882355</v>
      </c>
      <c r="D94" s="116">
        <v>11.76470588235294</v>
      </c>
      <c r="E94" s="116">
        <v>100</v>
      </c>
      <c r="F94" s="116"/>
      <c r="G94" s="116">
        <v>93.333333333333329</v>
      </c>
      <c r="H94" s="116">
        <v>6.666666666666667</v>
      </c>
      <c r="I94" s="116">
        <v>0</v>
      </c>
      <c r="J94" s="116">
        <v>100</v>
      </c>
      <c r="K94" s="116"/>
      <c r="L94" s="116">
        <v>25</v>
      </c>
      <c r="M94" s="116">
        <v>66.666666666666657</v>
      </c>
      <c r="N94" s="116">
        <v>8.3333333333333321</v>
      </c>
      <c r="O94" s="116">
        <v>100</v>
      </c>
    </row>
    <row r="95" spans="1:15" ht="9.9499999999999993" customHeight="1" x14ac:dyDescent="0.2">
      <c r="A95" s="114" t="s">
        <v>115</v>
      </c>
      <c r="B95" s="116">
        <v>44.32314410480349</v>
      </c>
      <c r="C95" s="116">
        <v>48.25327510917031</v>
      </c>
      <c r="D95" s="116">
        <v>7.4235807860262017</v>
      </c>
      <c r="E95" s="116">
        <v>100</v>
      </c>
      <c r="F95" s="116"/>
      <c r="G95" s="116">
        <v>65.306122448979593</v>
      </c>
      <c r="H95" s="116">
        <v>29.387755102040821</v>
      </c>
      <c r="I95" s="116">
        <v>5.3061224489795915</v>
      </c>
      <c r="J95" s="116">
        <v>100</v>
      </c>
      <c r="K95" s="116"/>
      <c r="L95" s="116">
        <v>33.502538071065992</v>
      </c>
      <c r="M95" s="116">
        <v>55.456852791878177</v>
      </c>
      <c r="N95" s="116">
        <v>11.040609137055837</v>
      </c>
      <c r="O95" s="116">
        <v>100</v>
      </c>
    </row>
    <row r="96" spans="1:15" ht="9.9499999999999993" customHeight="1" x14ac:dyDescent="0.2">
      <c r="A96" s="131" t="s">
        <v>21</v>
      </c>
      <c r="B96" s="215">
        <v>43.811074918566774</v>
      </c>
      <c r="C96" s="215">
        <v>50</v>
      </c>
      <c r="D96" s="215">
        <v>6.1889250814332248</v>
      </c>
      <c r="E96" s="215">
        <v>100</v>
      </c>
      <c r="F96" s="215"/>
      <c r="G96" s="215">
        <v>59.847036328871894</v>
      </c>
      <c r="H96" s="215">
        <v>34.225621414913959</v>
      </c>
      <c r="I96" s="215">
        <v>5.9273422562141489</v>
      </c>
      <c r="J96" s="215">
        <v>100</v>
      </c>
      <c r="K96" s="215"/>
      <c r="L96" s="215">
        <v>32.374100719424462</v>
      </c>
      <c r="M96" s="215">
        <v>57.913669064748198</v>
      </c>
      <c r="N96" s="215">
        <v>9.7122302158273381</v>
      </c>
      <c r="O96" s="215">
        <v>100</v>
      </c>
    </row>
    <row r="97" spans="1:15" ht="9.9499999999999993" customHeight="1" x14ac:dyDescent="0.2">
      <c r="A97" s="131" t="s">
        <v>23</v>
      </c>
      <c r="B97" s="215">
        <v>44.017094017094017</v>
      </c>
      <c r="C97" s="215">
        <v>46.153846153846153</v>
      </c>
      <c r="D97" s="215">
        <v>9.8290598290598297</v>
      </c>
      <c r="E97" s="215">
        <v>100</v>
      </c>
      <c r="F97" s="215"/>
      <c r="G97" s="215">
        <v>74.842767295597483</v>
      </c>
      <c r="H97" s="215">
        <v>20.754716981132077</v>
      </c>
      <c r="I97" s="215">
        <v>4.4025157232704402</v>
      </c>
      <c r="J97" s="215">
        <v>100</v>
      </c>
      <c r="K97" s="215"/>
      <c r="L97" s="215">
        <v>34.594594594594597</v>
      </c>
      <c r="M97" s="215">
        <v>51.351351351351347</v>
      </c>
      <c r="N97" s="215">
        <v>14.054054054054054</v>
      </c>
      <c r="O97" s="215">
        <v>100</v>
      </c>
    </row>
    <row r="98" spans="1:15" ht="9.9499999999999993" customHeight="1" x14ac:dyDescent="0.2">
      <c r="A98" s="131" t="s">
        <v>22</v>
      </c>
      <c r="B98" s="215">
        <v>50</v>
      </c>
      <c r="C98" s="215">
        <v>39.705882352941174</v>
      </c>
      <c r="D98" s="215">
        <v>10.294117647058822</v>
      </c>
      <c r="E98" s="215">
        <v>100</v>
      </c>
      <c r="F98" s="215"/>
      <c r="G98" s="215">
        <v>90.566037735849065</v>
      </c>
      <c r="H98" s="215">
        <v>7.5471698113207548</v>
      </c>
      <c r="I98" s="215">
        <v>1.8867924528301887</v>
      </c>
      <c r="J98" s="215">
        <v>100</v>
      </c>
      <c r="K98" s="215"/>
      <c r="L98" s="215">
        <v>42.553191489361701</v>
      </c>
      <c r="M98" s="215">
        <v>42.553191489361701</v>
      </c>
      <c r="N98" s="215">
        <v>14.893617021276595</v>
      </c>
      <c r="O98" s="215">
        <v>100</v>
      </c>
    </row>
    <row r="99" spans="1:15" ht="9.9499999999999993" customHeight="1" x14ac:dyDescent="0.2">
      <c r="A99" s="114" t="s">
        <v>117</v>
      </c>
      <c r="B99" s="116">
        <v>32.394366197183103</v>
      </c>
      <c r="C99" s="116">
        <v>59.154929577464785</v>
      </c>
      <c r="D99" s="116">
        <v>8.4507042253521121</v>
      </c>
      <c r="E99" s="116">
        <v>100</v>
      </c>
      <c r="F99" s="116"/>
      <c r="G99" s="116">
        <v>55.737704918032783</v>
      </c>
      <c r="H99" s="116">
        <v>34.42622950819672</v>
      </c>
      <c r="I99" s="116">
        <v>9.8360655737704921</v>
      </c>
      <c r="J99" s="116">
        <v>100</v>
      </c>
      <c r="K99" s="116"/>
      <c r="L99" s="116">
        <v>22.033898305084744</v>
      </c>
      <c r="M99" s="116">
        <v>62.711864406779661</v>
      </c>
      <c r="N99" s="116">
        <v>15.254237288135593</v>
      </c>
      <c r="O99" s="116">
        <v>100</v>
      </c>
    </row>
    <row r="100" spans="1:15" ht="9.9499999999999993" customHeight="1" x14ac:dyDescent="0.2">
      <c r="A100" s="114" t="s">
        <v>14</v>
      </c>
      <c r="B100" s="116">
        <v>33.333333333333329</v>
      </c>
      <c r="C100" s="116">
        <v>56.666666666666664</v>
      </c>
      <c r="D100" s="116">
        <v>10</v>
      </c>
      <c r="E100" s="116">
        <v>100</v>
      </c>
      <c r="F100" s="116"/>
      <c r="G100" s="116">
        <v>94.117647058823522</v>
      </c>
      <c r="H100" s="116">
        <v>5.8823529411764701</v>
      </c>
      <c r="I100" s="116">
        <v>0</v>
      </c>
      <c r="J100" s="116">
        <v>100</v>
      </c>
      <c r="K100" s="116"/>
      <c r="L100" s="116">
        <v>23.52941176470588</v>
      </c>
      <c r="M100" s="116">
        <v>70.588235294117652</v>
      </c>
      <c r="N100" s="116">
        <v>5.8823529411764701</v>
      </c>
      <c r="O100" s="116">
        <v>100</v>
      </c>
    </row>
    <row r="101" spans="1:15" ht="9.9499999999999993" customHeight="1" x14ac:dyDescent="0.2">
      <c r="A101" s="114" t="s">
        <v>116</v>
      </c>
      <c r="B101" s="116">
        <v>54.54545454545454</v>
      </c>
      <c r="C101" s="116">
        <v>45.454545454545453</v>
      </c>
      <c r="D101" s="116">
        <v>0</v>
      </c>
      <c r="E101" s="116">
        <v>100</v>
      </c>
      <c r="F101" s="116"/>
      <c r="G101" s="116">
        <v>91.666666666666657</v>
      </c>
      <c r="H101" s="116">
        <v>8.3333333333333321</v>
      </c>
      <c r="I101" s="116">
        <v>0</v>
      </c>
      <c r="J101" s="116">
        <v>100</v>
      </c>
      <c r="K101" s="116"/>
      <c r="L101" s="116">
        <v>41.666666666666671</v>
      </c>
      <c r="M101" s="116">
        <v>58.333333333333336</v>
      </c>
      <c r="N101" s="116">
        <v>0</v>
      </c>
      <c r="O101" s="116">
        <v>100</v>
      </c>
    </row>
    <row r="102" spans="1:15" ht="9.9499999999999993" customHeight="1" x14ac:dyDescent="0.2">
      <c r="A102" s="114" t="s">
        <v>16</v>
      </c>
      <c r="B102" s="116">
        <v>42.72300469483568</v>
      </c>
      <c r="C102" s="116">
        <v>49.295774647887328</v>
      </c>
      <c r="D102" s="116">
        <v>7.981220657276995</v>
      </c>
      <c r="E102" s="116">
        <v>100</v>
      </c>
      <c r="F102" s="116"/>
      <c r="G102" s="116">
        <v>62.087912087912088</v>
      </c>
      <c r="H102" s="116">
        <v>29.120879120879124</v>
      </c>
      <c r="I102" s="116">
        <v>8.791208791208792</v>
      </c>
      <c r="J102" s="116">
        <v>100</v>
      </c>
      <c r="K102" s="116"/>
      <c r="L102" s="116">
        <v>31.843575418994412</v>
      </c>
      <c r="M102" s="116">
        <v>59.217877094972074</v>
      </c>
      <c r="N102" s="116">
        <v>8.938547486033519</v>
      </c>
      <c r="O102" s="116">
        <v>100</v>
      </c>
    </row>
    <row r="103" spans="1:15" ht="9.9499999999999993" customHeight="1" x14ac:dyDescent="0.2">
      <c r="A103" s="114" t="s">
        <v>17</v>
      </c>
      <c r="B103" s="116">
        <v>41.509433962264154</v>
      </c>
      <c r="C103" s="116">
        <v>52.830188679245282</v>
      </c>
      <c r="D103" s="116">
        <v>5.6603773584905666</v>
      </c>
      <c r="E103" s="116">
        <v>100</v>
      </c>
      <c r="F103" s="116"/>
      <c r="G103" s="116">
        <v>66.666666666666657</v>
      </c>
      <c r="H103" s="116">
        <v>26.190476190476193</v>
      </c>
      <c r="I103" s="116">
        <v>7.1428571428571423</v>
      </c>
      <c r="J103" s="116">
        <v>100</v>
      </c>
      <c r="K103" s="116"/>
      <c r="L103" s="116">
        <v>31.707317073170731</v>
      </c>
      <c r="M103" s="116">
        <v>56.09756097560976</v>
      </c>
      <c r="N103" s="116">
        <v>12.195121951219512</v>
      </c>
      <c r="O103" s="116">
        <v>100</v>
      </c>
    </row>
    <row r="104" spans="1:15" ht="9.9499999999999993" customHeight="1" x14ac:dyDescent="0.2">
      <c r="A104" s="114" t="s">
        <v>18</v>
      </c>
      <c r="B104" s="116">
        <v>36.781609195402297</v>
      </c>
      <c r="C104" s="116">
        <v>56.321839080459768</v>
      </c>
      <c r="D104" s="116">
        <v>6.8965517241379306</v>
      </c>
      <c r="E104" s="116">
        <v>100</v>
      </c>
      <c r="F104" s="116"/>
      <c r="G104" s="116">
        <v>67.948717948717956</v>
      </c>
      <c r="H104" s="116">
        <v>29.487179487179489</v>
      </c>
      <c r="I104" s="116">
        <v>2.5641025641025639</v>
      </c>
      <c r="J104" s="116">
        <v>100</v>
      </c>
      <c r="K104" s="116"/>
      <c r="L104" s="116">
        <v>34.848484848484851</v>
      </c>
      <c r="M104" s="116">
        <v>56.060606060606055</v>
      </c>
      <c r="N104" s="116">
        <v>9.0909090909090917</v>
      </c>
      <c r="O104" s="116">
        <v>100</v>
      </c>
    </row>
    <row r="105" spans="1:15" ht="9.9499999999999993" customHeight="1" x14ac:dyDescent="0.2">
      <c r="A105" s="114"/>
      <c r="B105" s="116"/>
      <c r="C105" s="116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</row>
    <row r="106" spans="1:15" s="82" customFormat="1" ht="9.9499999999999993" customHeight="1" x14ac:dyDescent="0.2">
      <c r="A106" s="118" t="s">
        <v>85</v>
      </c>
      <c r="B106" s="328">
        <v>40.670391061452513</v>
      </c>
      <c r="C106" s="328">
        <v>50.391061452513966</v>
      </c>
      <c r="D106" s="328">
        <v>8.938547486033519</v>
      </c>
      <c r="E106" s="328">
        <v>100</v>
      </c>
      <c r="F106" s="328"/>
      <c r="G106" s="328">
        <v>71.181938911022584</v>
      </c>
      <c r="H106" s="328">
        <v>22.177954847277555</v>
      </c>
      <c r="I106" s="328">
        <v>6.6401062416998666</v>
      </c>
      <c r="J106" s="328">
        <v>100</v>
      </c>
      <c r="K106" s="328"/>
      <c r="L106" s="328">
        <v>30.895522388059703</v>
      </c>
      <c r="M106" s="328">
        <v>56.567164179104481</v>
      </c>
      <c r="N106" s="328">
        <v>12.53731343283582</v>
      </c>
      <c r="O106" s="328">
        <v>100</v>
      </c>
    </row>
    <row r="107" spans="1:15" ht="9.9499999999999993" customHeight="1" x14ac:dyDescent="0.2">
      <c r="A107" s="114" t="s">
        <v>177</v>
      </c>
      <c r="B107" s="116">
        <v>37.5</v>
      </c>
      <c r="C107" s="116">
        <v>50</v>
      </c>
      <c r="D107" s="116">
        <v>12.5</v>
      </c>
      <c r="E107" s="116">
        <v>100</v>
      </c>
      <c r="F107" s="116"/>
      <c r="G107" s="116">
        <v>100</v>
      </c>
      <c r="H107" s="116">
        <v>0</v>
      </c>
      <c r="I107" s="116">
        <v>0</v>
      </c>
      <c r="J107" s="116">
        <v>100</v>
      </c>
      <c r="K107" s="116"/>
      <c r="L107" s="116">
        <v>50</v>
      </c>
      <c r="M107" s="116">
        <v>50</v>
      </c>
      <c r="N107" s="116">
        <v>0</v>
      </c>
      <c r="O107" s="116">
        <v>100</v>
      </c>
    </row>
    <row r="108" spans="1:15" ht="9.9499999999999993" customHeight="1" x14ac:dyDescent="0.2">
      <c r="A108" s="114" t="s">
        <v>178</v>
      </c>
      <c r="B108" s="116">
        <v>33.333333333333329</v>
      </c>
      <c r="C108" s="116">
        <v>40</v>
      </c>
      <c r="D108" s="116">
        <v>26.666666666666668</v>
      </c>
      <c r="E108" s="116">
        <v>100</v>
      </c>
      <c r="F108" s="116"/>
      <c r="G108" s="116">
        <v>93.75</v>
      </c>
      <c r="H108" s="116">
        <v>6.25</v>
      </c>
      <c r="I108" s="116">
        <v>0</v>
      </c>
      <c r="J108" s="116">
        <v>100</v>
      </c>
      <c r="K108" s="116"/>
      <c r="L108" s="116">
        <v>33.333333333333329</v>
      </c>
      <c r="M108" s="116">
        <v>66.666666666666657</v>
      </c>
      <c r="N108" s="116">
        <v>0</v>
      </c>
      <c r="O108" s="116">
        <v>100</v>
      </c>
    </row>
    <row r="109" spans="1:15" ht="9.9499999999999993" customHeight="1" x14ac:dyDescent="0.2">
      <c r="A109" s="114" t="s">
        <v>115</v>
      </c>
      <c r="B109" s="116">
        <v>39.516129032258064</v>
      </c>
      <c r="C109" s="116">
        <v>51.20967741935484</v>
      </c>
      <c r="D109" s="116">
        <v>9.2741935483870961</v>
      </c>
      <c r="E109" s="116">
        <v>100</v>
      </c>
      <c r="F109" s="116"/>
      <c r="G109" s="116">
        <v>71.065989847715741</v>
      </c>
      <c r="H109" s="116">
        <v>23.350253807106601</v>
      </c>
      <c r="I109" s="116">
        <v>5.5837563451776653</v>
      </c>
      <c r="J109" s="116">
        <v>100</v>
      </c>
      <c r="K109" s="116"/>
      <c r="L109" s="116">
        <v>28.763440860215056</v>
      </c>
      <c r="M109" s="116">
        <v>55.376344086021504</v>
      </c>
      <c r="N109" s="116">
        <v>15.86021505376344</v>
      </c>
      <c r="O109" s="116">
        <v>100</v>
      </c>
    </row>
    <row r="110" spans="1:15" ht="9.9499999999999993" customHeight="1" x14ac:dyDescent="0.2">
      <c r="A110" s="131" t="s">
        <v>21</v>
      </c>
      <c r="B110" s="215">
        <v>37.339055793991413</v>
      </c>
      <c r="C110" s="215">
        <v>53.218884120171673</v>
      </c>
      <c r="D110" s="215">
        <v>9.4420600858369106</v>
      </c>
      <c r="E110" s="215">
        <v>100</v>
      </c>
      <c r="F110" s="215"/>
      <c r="G110" s="215">
        <v>65.079365079365076</v>
      </c>
      <c r="H110" s="215">
        <v>29.629629629629626</v>
      </c>
      <c r="I110" s="215">
        <v>5.2910052910052912</v>
      </c>
      <c r="J110" s="215">
        <v>100</v>
      </c>
      <c r="K110" s="215"/>
      <c r="L110" s="215">
        <v>27.173913043478258</v>
      </c>
      <c r="M110" s="215">
        <v>55.978260869565219</v>
      </c>
      <c r="N110" s="215">
        <v>16.847826086956523</v>
      </c>
      <c r="O110" s="215">
        <v>100</v>
      </c>
    </row>
    <row r="111" spans="1:15" ht="9.9499999999999993" customHeight="1" x14ac:dyDescent="0.2">
      <c r="A111" s="131" t="s">
        <v>23</v>
      </c>
      <c r="B111" s="215">
        <v>42.523364485981304</v>
      </c>
      <c r="C111" s="215">
        <v>47.663551401869157</v>
      </c>
      <c r="D111" s="215">
        <v>9.8130841121495322</v>
      </c>
      <c r="E111" s="215">
        <v>100</v>
      </c>
      <c r="F111" s="215"/>
      <c r="G111" s="215">
        <v>75.301204819277118</v>
      </c>
      <c r="H111" s="215">
        <v>18.072289156626507</v>
      </c>
      <c r="I111" s="215">
        <v>6.6265060240963862</v>
      </c>
      <c r="J111" s="215">
        <v>100</v>
      </c>
      <c r="K111" s="215"/>
      <c r="L111" s="215">
        <v>31.210191082802545</v>
      </c>
      <c r="M111" s="215">
        <v>54.140127388535028</v>
      </c>
      <c r="N111" s="215">
        <v>14.64968152866242</v>
      </c>
      <c r="O111" s="215">
        <v>100</v>
      </c>
    </row>
    <row r="112" spans="1:15" ht="9.9499999999999993" customHeight="1" x14ac:dyDescent="0.2">
      <c r="A112" s="131" t="s">
        <v>22</v>
      </c>
      <c r="B112" s="215">
        <v>36.734693877551024</v>
      </c>
      <c r="C112" s="215">
        <v>57.142857142857139</v>
      </c>
      <c r="D112" s="215">
        <v>6.1224489795918364</v>
      </c>
      <c r="E112" s="215">
        <v>100</v>
      </c>
      <c r="F112" s="215"/>
      <c r="G112" s="215">
        <v>82.051282051282044</v>
      </c>
      <c r="H112" s="215">
        <v>15.384615384615385</v>
      </c>
      <c r="I112" s="215">
        <v>2.5641025641025639</v>
      </c>
      <c r="J112" s="215">
        <v>100</v>
      </c>
      <c r="K112" s="215"/>
      <c r="L112" s="215">
        <v>25.806451612903224</v>
      </c>
      <c r="M112" s="215">
        <v>58.064516129032263</v>
      </c>
      <c r="N112" s="215">
        <v>16.129032258064516</v>
      </c>
      <c r="O112" s="215">
        <v>100</v>
      </c>
    </row>
    <row r="113" spans="1:15" ht="9.9499999999999993" customHeight="1" x14ac:dyDescent="0.2">
      <c r="A113" s="114" t="s">
        <v>117</v>
      </c>
      <c r="B113" s="116">
        <v>52.777777777777779</v>
      </c>
      <c r="C113" s="116">
        <v>47.222222222222221</v>
      </c>
      <c r="D113" s="116">
        <v>0</v>
      </c>
      <c r="E113" s="116">
        <v>100</v>
      </c>
      <c r="F113" s="116"/>
      <c r="G113" s="116">
        <v>82.857142857142861</v>
      </c>
      <c r="H113" s="116">
        <v>17.142857142857142</v>
      </c>
      <c r="I113" s="116">
        <v>0</v>
      </c>
      <c r="J113" s="116">
        <v>100</v>
      </c>
      <c r="K113" s="116"/>
      <c r="L113" s="116">
        <v>35.714285714285715</v>
      </c>
      <c r="M113" s="116">
        <v>53.571428571428569</v>
      </c>
      <c r="N113" s="116">
        <v>10.714285714285714</v>
      </c>
      <c r="O113" s="116">
        <v>100</v>
      </c>
    </row>
    <row r="114" spans="1:15" ht="9.9499999999999993" customHeight="1" x14ac:dyDescent="0.2">
      <c r="A114" s="114" t="s">
        <v>14</v>
      </c>
      <c r="B114" s="116">
        <v>47.058823529411761</v>
      </c>
      <c r="C114" s="116">
        <v>41.17647058823529</v>
      </c>
      <c r="D114" s="116">
        <v>11.76470588235294</v>
      </c>
      <c r="E114" s="116">
        <v>100</v>
      </c>
      <c r="F114" s="116"/>
      <c r="G114" s="116">
        <v>81.25</v>
      </c>
      <c r="H114" s="116">
        <v>18.75</v>
      </c>
      <c r="I114" s="116">
        <v>0</v>
      </c>
      <c r="J114" s="116">
        <v>100</v>
      </c>
      <c r="K114" s="116"/>
      <c r="L114" s="116">
        <v>33.333333333333329</v>
      </c>
      <c r="M114" s="116">
        <v>33.333333333333329</v>
      </c>
      <c r="N114" s="116">
        <v>33.333333333333329</v>
      </c>
      <c r="O114" s="116">
        <v>100</v>
      </c>
    </row>
    <row r="115" spans="1:15" ht="9.9499999999999993" customHeight="1" x14ac:dyDescent="0.2">
      <c r="A115" s="114" t="s">
        <v>116</v>
      </c>
      <c r="B115" s="116">
        <v>66.666666666666657</v>
      </c>
      <c r="C115" s="116">
        <v>33.333333333333329</v>
      </c>
      <c r="D115" s="116">
        <v>0</v>
      </c>
      <c r="E115" s="116">
        <v>100</v>
      </c>
      <c r="F115" s="116"/>
      <c r="G115" s="116">
        <v>83.333333333333343</v>
      </c>
      <c r="H115" s="116">
        <v>0</v>
      </c>
      <c r="I115" s="116">
        <v>16.666666666666664</v>
      </c>
      <c r="J115" s="116">
        <v>100</v>
      </c>
      <c r="K115" s="116"/>
      <c r="L115" s="116">
        <v>50</v>
      </c>
      <c r="M115" s="116">
        <v>40</v>
      </c>
      <c r="N115" s="116">
        <v>10</v>
      </c>
      <c r="O115" s="116">
        <v>100</v>
      </c>
    </row>
    <row r="116" spans="1:15" ht="9.9499999999999993" customHeight="1" x14ac:dyDescent="0.2">
      <c r="A116" s="114" t="s">
        <v>16</v>
      </c>
      <c r="B116" s="116">
        <v>42.748091603053432</v>
      </c>
      <c r="C116" s="116">
        <v>48.854961832061065</v>
      </c>
      <c r="D116" s="116">
        <v>8.3969465648854964</v>
      </c>
      <c r="E116" s="116">
        <v>100</v>
      </c>
      <c r="F116" s="116"/>
      <c r="G116" s="116">
        <v>58.333333333333336</v>
      </c>
      <c r="H116" s="116">
        <v>30.833333333333336</v>
      </c>
      <c r="I116" s="116">
        <v>10.833333333333334</v>
      </c>
      <c r="J116" s="116">
        <v>100</v>
      </c>
      <c r="K116" s="116"/>
      <c r="L116" s="116">
        <v>36.607142857142854</v>
      </c>
      <c r="M116" s="116">
        <v>57.142857142857139</v>
      </c>
      <c r="N116" s="116">
        <v>6.25</v>
      </c>
      <c r="O116" s="116">
        <v>100</v>
      </c>
    </row>
    <row r="117" spans="1:15" ht="9.9499999999999993" customHeight="1" x14ac:dyDescent="0.2">
      <c r="A117" s="114" t="s">
        <v>17</v>
      </c>
      <c r="B117" s="116">
        <v>45.833333333333329</v>
      </c>
      <c r="C117" s="116">
        <v>44.444444444444443</v>
      </c>
      <c r="D117" s="116">
        <v>9.7222222222222232</v>
      </c>
      <c r="E117" s="116">
        <v>100</v>
      </c>
      <c r="F117" s="116"/>
      <c r="G117" s="116">
        <v>71.929824561403507</v>
      </c>
      <c r="H117" s="116">
        <v>22.807017543859647</v>
      </c>
      <c r="I117" s="116">
        <v>5.2631578947368416</v>
      </c>
      <c r="J117" s="116">
        <v>100</v>
      </c>
      <c r="K117" s="116"/>
      <c r="L117" s="116">
        <v>36</v>
      </c>
      <c r="M117" s="116">
        <v>52</v>
      </c>
      <c r="N117" s="116">
        <v>12</v>
      </c>
      <c r="O117" s="116">
        <v>100</v>
      </c>
    </row>
    <row r="118" spans="1:15" ht="9.9499999999999993" customHeight="1" x14ac:dyDescent="0.2">
      <c r="A118" s="114" t="s">
        <v>18</v>
      </c>
      <c r="B118" s="116">
        <v>34.234234234234236</v>
      </c>
      <c r="C118" s="116">
        <v>57.657657657657658</v>
      </c>
      <c r="D118" s="116">
        <v>8.1081081081081088</v>
      </c>
      <c r="E118" s="116">
        <v>100</v>
      </c>
      <c r="F118" s="116"/>
      <c r="G118" s="116">
        <v>73.958333333333343</v>
      </c>
      <c r="H118" s="116">
        <v>15.625</v>
      </c>
      <c r="I118" s="116">
        <v>10.416666666666668</v>
      </c>
      <c r="J118" s="116">
        <v>100</v>
      </c>
      <c r="K118" s="116"/>
      <c r="L118" s="116">
        <v>22.972972972972975</v>
      </c>
      <c r="M118" s="116">
        <v>70.270270270270274</v>
      </c>
      <c r="N118" s="116">
        <v>6.756756756756757</v>
      </c>
      <c r="O118" s="116">
        <v>100</v>
      </c>
    </row>
    <row r="119" spans="1:15" ht="9.9499999999999993" customHeight="1" x14ac:dyDescent="0.2">
      <c r="A119" s="114"/>
      <c r="B119" s="116"/>
      <c r="C119" s="116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</row>
    <row r="120" spans="1:15" s="82" customFormat="1" ht="9.9499999999999993" customHeight="1" x14ac:dyDescent="0.2">
      <c r="A120" s="118" t="s">
        <v>86</v>
      </c>
      <c r="B120" s="328">
        <v>46.638054363376256</v>
      </c>
      <c r="C120" s="328">
        <v>46.638054363376256</v>
      </c>
      <c r="D120" s="328">
        <v>6.7238912732474967</v>
      </c>
      <c r="E120" s="328">
        <v>100</v>
      </c>
      <c r="F120" s="328"/>
      <c r="G120" s="328">
        <v>72.251308900523554</v>
      </c>
      <c r="H120" s="328">
        <v>22.164048865619545</v>
      </c>
      <c r="I120" s="328">
        <v>5.5846422338568935</v>
      </c>
      <c r="J120" s="328">
        <v>100</v>
      </c>
      <c r="K120" s="328"/>
      <c r="L120" s="328">
        <v>35.164835164835168</v>
      </c>
      <c r="M120" s="328">
        <v>51.831501831501839</v>
      </c>
      <c r="N120" s="328">
        <v>13.003663003663005</v>
      </c>
      <c r="O120" s="328">
        <v>100</v>
      </c>
    </row>
    <row r="121" spans="1:15" ht="9.9499999999999993" customHeight="1" x14ac:dyDescent="0.2">
      <c r="A121" s="114" t="s">
        <v>177</v>
      </c>
      <c r="B121" s="116">
        <v>50</v>
      </c>
      <c r="C121" s="116">
        <v>50</v>
      </c>
      <c r="D121" s="116">
        <v>0</v>
      </c>
      <c r="E121" s="116">
        <v>100</v>
      </c>
      <c r="F121" s="116"/>
      <c r="G121" s="116">
        <v>100</v>
      </c>
      <c r="H121" s="116">
        <v>0</v>
      </c>
      <c r="I121" s="116">
        <v>0</v>
      </c>
      <c r="J121" s="116">
        <v>100</v>
      </c>
      <c r="K121" s="116"/>
      <c r="L121" s="116">
        <v>0</v>
      </c>
      <c r="M121" s="116">
        <v>0</v>
      </c>
      <c r="N121" s="116">
        <v>0</v>
      </c>
      <c r="O121" s="116">
        <v>0</v>
      </c>
    </row>
    <row r="122" spans="1:15" ht="9.9499999999999993" customHeight="1" x14ac:dyDescent="0.2">
      <c r="A122" s="114" t="s">
        <v>178</v>
      </c>
      <c r="B122" s="116">
        <v>42.857142857142854</v>
      </c>
      <c r="C122" s="116">
        <v>50</v>
      </c>
      <c r="D122" s="116">
        <v>7.1428571428571423</v>
      </c>
      <c r="E122" s="116">
        <v>100</v>
      </c>
      <c r="F122" s="116"/>
      <c r="G122" s="116">
        <v>100</v>
      </c>
      <c r="H122" s="116">
        <v>0</v>
      </c>
      <c r="I122" s="116">
        <v>0</v>
      </c>
      <c r="J122" s="116">
        <v>100</v>
      </c>
      <c r="K122" s="116"/>
      <c r="L122" s="116">
        <v>0</v>
      </c>
      <c r="M122" s="116">
        <v>100</v>
      </c>
      <c r="N122" s="116">
        <v>0</v>
      </c>
      <c r="O122" s="116">
        <v>100</v>
      </c>
    </row>
    <row r="123" spans="1:15" ht="9.9499999999999993" customHeight="1" x14ac:dyDescent="0.2">
      <c r="A123" s="114" t="s">
        <v>115</v>
      </c>
      <c r="B123" s="116">
        <v>42.724458204334361</v>
      </c>
      <c r="C123" s="116">
        <v>50.154798761609911</v>
      </c>
      <c r="D123" s="116">
        <v>7.1207430340557281</v>
      </c>
      <c r="E123" s="116">
        <v>100</v>
      </c>
      <c r="F123" s="116"/>
      <c r="G123" s="116">
        <v>68.181818181818173</v>
      </c>
      <c r="H123" s="116">
        <v>26.136363636363637</v>
      </c>
      <c r="I123" s="116">
        <v>5.6818181818181817</v>
      </c>
      <c r="J123" s="116">
        <v>100</v>
      </c>
      <c r="K123" s="116"/>
      <c r="L123" s="116">
        <v>36.742424242424242</v>
      </c>
      <c r="M123" s="116">
        <v>45.454545454545453</v>
      </c>
      <c r="N123" s="116">
        <v>17.803030303030305</v>
      </c>
      <c r="O123" s="116">
        <v>100</v>
      </c>
    </row>
    <row r="124" spans="1:15" ht="9.9499999999999993" customHeight="1" x14ac:dyDescent="0.2">
      <c r="A124" s="131" t="s">
        <v>21</v>
      </c>
      <c r="B124" s="215">
        <v>43.292682926829265</v>
      </c>
      <c r="C124" s="215">
        <v>50</v>
      </c>
      <c r="D124" s="215">
        <v>6.7073170731707323</v>
      </c>
      <c r="E124" s="215">
        <v>100</v>
      </c>
      <c r="F124" s="215"/>
      <c r="G124" s="215">
        <v>61.151079136690647</v>
      </c>
      <c r="H124" s="215">
        <v>31.654676258992804</v>
      </c>
      <c r="I124" s="215">
        <v>7.1942446043165464</v>
      </c>
      <c r="J124" s="215">
        <v>100</v>
      </c>
      <c r="K124" s="215"/>
      <c r="L124" s="215">
        <v>35.036496350364963</v>
      </c>
      <c r="M124" s="215">
        <v>48.175182481751825</v>
      </c>
      <c r="N124" s="215">
        <v>16.788321167883211</v>
      </c>
      <c r="O124" s="215">
        <v>100</v>
      </c>
    </row>
    <row r="125" spans="1:15" ht="9.9499999999999993" customHeight="1" x14ac:dyDescent="0.2">
      <c r="A125" s="131" t="s">
        <v>23</v>
      </c>
      <c r="B125" s="215">
        <v>36.84210526315789</v>
      </c>
      <c r="C125" s="215">
        <v>58.771929824561411</v>
      </c>
      <c r="D125" s="215">
        <v>4.3859649122807012</v>
      </c>
      <c r="E125" s="215">
        <v>100</v>
      </c>
      <c r="F125" s="215"/>
      <c r="G125" s="215">
        <v>77.173913043478265</v>
      </c>
      <c r="H125" s="215">
        <v>19.565217391304348</v>
      </c>
      <c r="I125" s="215">
        <v>3.2608695652173911</v>
      </c>
      <c r="J125" s="215">
        <v>100</v>
      </c>
      <c r="K125" s="215"/>
      <c r="L125" s="215">
        <v>32.978723404255319</v>
      </c>
      <c r="M125" s="215">
        <v>52.12765957446809</v>
      </c>
      <c r="N125" s="215">
        <v>14.893617021276595</v>
      </c>
      <c r="O125" s="215">
        <v>100</v>
      </c>
    </row>
    <row r="126" spans="1:15" ht="9.9499999999999993" customHeight="1" x14ac:dyDescent="0.2">
      <c r="A126" s="131" t="s">
        <v>22</v>
      </c>
      <c r="B126" s="215">
        <v>55.555555555555557</v>
      </c>
      <c r="C126" s="215">
        <v>28.888888888888886</v>
      </c>
      <c r="D126" s="215">
        <v>15.555555555555555</v>
      </c>
      <c r="E126" s="215">
        <v>100</v>
      </c>
      <c r="F126" s="215"/>
      <c r="G126" s="215">
        <v>72.727272727272734</v>
      </c>
      <c r="H126" s="215">
        <v>21.212121212121211</v>
      </c>
      <c r="I126" s="215">
        <v>6.0606060606060606</v>
      </c>
      <c r="J126" s="215">
        <v>100</v>
      </c>
      <c r="K126" s="215"/>
      <c r="L126" s="215">
        <v>54.54545454545454</v>
      </c>
      <c r="M126" s="215">
        <v>15.151515151515152</v>
      </c>
      <c r="N126" s="215">
        <v>30.303030303030305</v>
      </c>
      <c r="O126" s="215">
        <v>100</v>
      </c>
    </row>
    <row r="127" spans="1:15" ht="9.9499999999999993" customHeight="1" x14ac:dyDescent="0.2">
      <c r="A127" s="114" t="s">
        <v>117</v>
      </c>
      <c r="B127" s="116">
        <v>57.142857142857139</v>
      </c>
      <c r="C127" s="116">
        <v>32.142857142857146</v>
      </c>
      <c r="D127" s="116">
        <v>10.714285714285714</v>
      </c>
      <c r="E127" s="116">
        <v>100</v>
      </c>
      <c r="F127" s="116"/>
      <c r="G127" s="116">
        <v>72</v>
      </c>
      <c r="H127" s="116">
        <v>20</v>
      </c>
      <c r="I127" s="116">
        <v>8</v>
      </c>
      <c r="J127" s="116">
        <v>100</v>
      </c>
      <c r="K127" s="116"/>
      <c r="L127" s="116">
        <v>43.478260869565219</v>
      </c>
      <c r="M127" s="116">
        <v>52.173913043478258</v>
      </c>
      <c r="N127" s="116">
        <v>4.3478260869565215</v>
      </c>
      <c r="O127" s="116">
        <v>100</v>
      </c>
    </row>
    <row r="128" spans="1:15" ht="9.9499999999999993" customHeight="1" x14ac:dyDescent="0.2">
      <c r="A128" s="114" t="s">
        <v>14</v>
      </c>
      <c r="B128" s="116">
        <v>46.153846153846153</v>
      </c>
      <c r="C128" s="116">
        <v>53.846153846153847</v>
      </c>
      <c r="D128" s="116">
        <v>0</v>
      </c>
      <c r="E128" s="116">
        <v>100</v>
      </c>
      <c r="F128" s="116"/>
      <c r="G128" s="116">
        <v>87.5</v>
      </c>
      <c r="H128" s="116">
        <v>12.5</v>
      </c>
      <c r="I128" s="116">
        <v>0</v>
      </c>
      <c r="J128" s="116">
        <v>100</v>
      </c>
      <c r="K128" s="116"/>
      <c r="L128" s="116">
        <v>33.333333333333329</v>
      </c>
      <c r="M128" s="116">
        <v>66.666666666666657</v>
      </c>
      <c r="N128" s="116">
        <v>0</v>
      </c>
      <c r="O128" s="116">
        <v>100</v>
      </c>
    </row>
    <row r="129" spans="1:15" ht="9.9499999999999993" customHeight="1" x14ac:dyDescent="0.2">
      <c r="A129" s="114" t="s">
        <v>116</v>
      </c>
      <c r="B129" s="116">
        <v>69.230769230769226</v>
      </c>
      <c r="C129" s="116">
        <v>30.76923076923077</v>
      </c>
      <c r="D129" s="116">
        <v>0</v>
      </c>
      <c r="E129" s="116">
        <v>100</v>
      </c>
      <c r="F129" s="116"/>
      <c r="G129" s="116">
        <v>84.615384615384613</v>
      </c>
      <c r="H129" s="116">
        <v>15.384615384615385</v>
      </c>
      <c r="I129" s="116">
        <v>0</v>
      </c>
      <c r="J129" s="116">
        <v>100</v>
      </c>
      <c r="K129" s="116"/>
      <c r="L129" s="116">
        <v>75</v>
      </c>
      <c r="M129" s="116">
        <v>12.5</v>
      </c>
      <c r="N129" s="116">
        <v>12.5</v>
      </c>
      <c r="O129" s="116">
        <v>100</v>
      </c>
    </row>
    <row r="130" spans="1:15" ht="9.9499999999999993" customHeight="1" x14ac:dyDescent="0.2">
      <c r="A130" s="114" t="s">
        <v>16</v>
      </c>
      <c r="B130" s="116">
        <v>43.225806451612904</v>
      </c>
      <c r="C130" s="116">
        <v>52.258064516129032</v>
      </c>
      <c r="D130" s="116">
        <v>4.5161290322580641</v>
      </c>
      <c r="E130" s="116">
        <v>100</v>
      </c>
      <c r="F130" s="116"/>
      <c r="G130" s="116">
        <v>64.566929133858267</v>
      </c>
      <c r="H130" s="116">
        <v>25.196850393700785</v>
      </c>
      <c r="I130" s="116">
        <v>10.236220472440944</v>
      </c>
      <c r="J130" s="116">
        <v>100</v>
      </c>
      <c r="K130" s="116"/>
      <c r="L130" s="116">
        <v>32.283464566929133</v>
      </c>
      <c r="M130" s="116">
        <v>60.629921259842526</v>
      </c>
      <c r="N130" s="116">
        <v>7.0866141732283463</v>
      </c>
      <c r="O130" s="116">
        <v>100</v>
      </c>
    </row>
    <row r="131" spans="1:15" ht="9.9499999999999993" customHeight="1" x14ac:dyDescent="0.2">
      <c r="A131" s="114" t="s">
        <v>17</v>
      </c>
      <c r="B131" s="116">
        <v>53.333333333333336</v>
      </c>
      <c r="C131" s="116">
        <v>38.333333333333336</v>
      </c>
      <c r="D131" s="116">
        <v>8.3333333333333321</v>
      </c>
      <c r="E131" s="116">
        <v>100</v>
      </c>
      <c r="F131" s="116"/>
      <c r="G131" s="116">
        <v>89.130434782608688</v>
      </c>
      <c r="H131" s="116">
        <v>8.695652173913043</v>
      </c>
      <c r="I131" s="116">
        <v>2.1739130434782608</v>
      </c>
      <c r="J131" s="116">
        <v>100</v>
      </c>
      <c r="K131" s="116"/>
      <c r="L131" s="116">
        <v>29.545454545454547</v>
      </c>
      <c r="M131" s="116">
        <v>56.81818181818182</v>
      </c>
      <c r="N131" s="116">
        <v>13.636363636363635</v>
      </c>
      <c r="O131" s="116">
        <v>100</v>
      </c>
    </row>
    <row r="132" spans="1:15" ht="9.9499999999999993" customHeight="1" x14ac:dyDescent="0.2">
      <c r="A132" s="114" t="s">
        <v>18</v>
      </c>
      <c r="B132" s="116">
        <v>56.17977528089888</v>
      </c>
      <c r="C132" s="116">
        <v>34.831460674157306</v>
      </c>
      <c r="D132" s="116">
        <v>8.9887640449438209</v>
      </c>
      <c r="E132" s="116">
        <v>100</v>
      </c>
      <c r="F132" s="116"/>
      <c r="G132" s="116">
        <v>79.729729729729726</v>
      </c>
      <c r="H132" s="116">
        <v>18.918918918918919</v>
      </c>
      <c r="I132" s="116">
        <v>1.3513513513513513</v>
      </c>
      <c r="J132" s="116">
        <v>100</v>
      </c>
      <c r="K132" s="116"/>
      <c r="L132" s="116">
        <v>34.328358208955223</v>
      </c>
      <c r="M132" s="116">
        <v>55.223880597014926</v>
      </c>
      <c r="N132" s="116">
        <v>10.44776119402985</v>
      </c>
      <c r="O132" s="116">
        <v>100</v>
      </c>
    </row>
    <row r="133" spans="1:15" ht="9.9499999999999993" customHeight="1" x14ac:dyDescent="0.2">
      <c r="A133" s="114"/>
      <c r="B133" s="116"/>
      <c r="C133" s="116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</row>
    <row r="134" spans="1:15" s="82" customFormat="1" ht="9.9499999999999993" customHeight="1" x14ac:dyDescent="0.2">
      <c r="A134" s="118" t="s">
        <v>87</v>
      </c>
      <c r="B134" s="328">
        <v>49.931972789115648</v>
      </c>
      <c r="C134" s="328">
        <v>42.585034013605444</v>
      </c>
      <c r="D134" s="328">
        <v>7.4829931972789119</v>
      </c>
      <c r="E134" s="328">
        <v>100</v>
      </c>
      <c r="F134" s="328"/>
      <c r="G134" s="328">
        <v>64.385692068429236</v>
      </c>
      <c r="H134" s="328">
        <v>29.237947122861584</v>
      </c>
      <c r="I134" s="328">
        <v>6.3763608087091761</v>
      </c>
      <c r="J134" s="328">
        <v>100</v>
      </c>
      <c r="K134" s="328"/>
      <c r="L134" s="328">
        <v>39.71291866028708</v>
      </c>
      <c r="M134" s="328">
        <v>48.325358851674643</v>
      </c>
      <c r="N134" s="328">
        <v>11.961722488038278</v>
      </c>
      <c r="O134" s="328">
        <v>100</v>
      </c>
    </row>
    <row r="135" spans="1:15" ht="9.9499999999999993" customHeight="1" x14ac:dyDescent="0.2">
      <c r="A135" s="114" t="s">
        <v>177</v>
      </c>
      <c r="B135" s="116">
        <v>25</v>
      </c>
      <c r="C135" s="116">
        <v>25</v>
      </c>
      <c r="D135" s="116">
        <v>50</v>
      </c>
      <c r="E135" s="116">
        <v>100</v>
      </c>
      <c r="F135" s="116"/>
      <c r="G135" s="116">
        <v>50</v>
      </c>
      <c r="H135" s="116">
        <v>25</v>
      </c>
      <c r="I135" s="116">
        <v>25</v>
      </c>
      <c r="J135" s="116">
        <v>100</v>
      </c>
      <c r="K135" s="116"/>
      <c r="L135" s="116">
        <v>0</v>
      </c>
      <c r="M135" s="116">
        <v>50</v>
      </c>
      <c r="N135" s="116">
        <v>50</v>
      </c>
      <c r="O135" s="116">
        <v>100</v>
      </c>
    </row>
    <row r="136" spans="1:15" ht="9.9499999999999993" customHeight="1" x14ac:dyDescent="0.2">
      <c r="A136" s="114" t="s">
        <v>178</v>
      </c>
      <c r="B136" s="116">
        <v>42.857142857142854</v>
      </c>
      <c r="C136" s="116">
        <v>57.142857142857139</v>
      </c>
      <c r="D136" s="116">
        <v>0</v>
      </c>
      <c r="E136" s="116">
        <v>100</v>
      </c>
      <c r="F136" s="116"/>
      <c r="G136" s="116">
        <v>83.333333333333343</v>
      </c>
      <c r="H136" s="116">
        <v>16.666666666666664</v>
      </c>
      <c r="I136" s="116">
        <v>0</v>
      </c>
      <c r="J136" s="116">
        <v>100</v>
      </c>
      <c r="K136" s="116"/>
      <c r="L136" s="116">
        <v>62.5</v>
      </c>
      <c r="M136" s="116">
        <v>25</v>
      </c>
      <c r="N136" s="116">
        <v>12.5</v>
      </c>
      <c r="O136" s="116">
        <v>100</v>
      </c>
    </row>
    <row r="137" spans="1:15" ht="9.9499999999999993" customHeight="1" x14ac:dyDescent="0.2">
      <c r="A137" s="114" t="s">
        <v>115</v>
      </c>
      <c r="B137" s="116">
        <v>51.141552511415526</v>
      </c>
      <c r="C137" s="116">
        <v>39.726027397260275</v>
      </c>
      <c r="D137" s="116">
        <v>9.1324200913241995</v>
      </c>
      <c r="E137" s="116">
        <v>100</v>
      </c>
      <c r="F137" s="116"/>
      <c r="G137" s="116">
        <v>64.473684210526315</v>
      </c>
      <c r="H137" s="116">
        <v>29.210526315789476</v>
      </c>
      <c r="I137" s="116">
        <v>6.3157894736842106</v>
      </c>
      <c r="J137" s="116">
        <v>100</v>
      </c>
      <c r="K137" s="116"/>
      <c r="L137" s="116">
        <v>40.431266846361183</v>
      </c>
      <c r="M137" s="116">
        <v>46.63072776280324</v>
      </c>
      <c r="N137" s="116">
        <v>12.938005390835579</v>
      </c>
      <c r="O137" s="116">
        <v>100</v>
      </c>
    </row>
    <row r="138" spans="1:15" ht="9.9499999999999993" customHeight="1" x14ac:dyDescent="0.2">
      <c r="A138" s="131" t="s">
        <v>21</v>
      </c>
      <c r="B138" s="215">
        <v>49.248120300751879</v>
      </c>
      <c r="C138" s="215">
        <v>42.481203007518801</v>
      </c>
      <c r="D138" s="215">
        <v>8.2706766917293226</v>
      </c>
      <c r="E138" s="215">
        <v>100</v>
      </c>
      <c r="F138" s="215"/>
      <c r="G138" s="215">
        <v>55.603448275862064</v>
      </c>
      <c r="H138" s="215">
        <v>35.775862068965516</v>
      </c>
      <c r="I138" s="215">
        <v>8.6206896551724146</v>
      </c>
      <c r="J138" s="215">
        <v>100</v>
      </c>
      <c r="K138" s="215"/>
      <c r="L138" s="215">
        <v>39.285714285714285</v>
      </c>
      <c r="M138" s="215">
        <v>49.553571428571431</v>
      </c>
      <c r="N138" s="215">
        <v>11.160714285714286</v>
      </c>
      <c r="O138" s="215">
        <v>100</v>
      </c>
    </row>
    <row r="139" spans="1:15" ht="9.9499999999999993" customHeight="1" x14ac:dyDescent="0.2">
      <c r="A139" s="131" t="s">
        <v>23</v>
      </c>
      <c r="B139" s="215">
        <v>53.846153846153847</v>
      </c>
      <c r="C139" s="215">
        <v>37.692307692307693</v>
      </c>
      <c r="D139" s="215">
        <v>8.4615384615384617</v>
      </c>
      <c r="E139" s="215">
        <v>100</v>
      </c>
      <c r="F139" s="215"/>
      <c r="G139" s="215">
        <v>74.782608695652172</v>
      </c>
      <c r="H139" s="215">
        <v>21.739130434782609</v>
      </c>
      <c r="I139" s="215">
        <v>3.4782608695652173</v>
      </c>
      <c r="J139" s="215">
        <v>100</v>
      </c>
      <c r="K139" s="215"/>
      <c r="L139" s="215">
        <v>43.478260869565219</v>
      </c>
      <c r="M139" s="215">
        <v>43.478260869565219</v>
      </c>
      <c r="N139" s="215">
        <v>13.043478260869565</v>
      </c>
      <c r="O139" s="215">
        <v>100</v>
      </c>
    </row>
    <row r="140" spans="1:15" ht="9.9499999999999993" customHeight="1" x14ac:dyDescent="0.2">
      <c r="A140" s="131" t="s">
        <v>22</v>
      </c>
      <c r="B140" s="215">
        <v>54.761904761904766</v>
      </c>
      <c r="C140" s="215">
        <v>28.571428571428569</v>
      </c>
      <c r="D140" s="215">
        <v>16.666666666666664</v>
      </c>
      <c r="E140" s="215">
        <v>100</v>
      </c>
      <c r="F140" s="215"/>
      <c r="G140" s="215">
        <v>90.909090909090907</v>
      </c>
      <c r="H140" s="215">
        <v>9.0909090909090917</v>
      </c>
      <c r="I140" s="215">
        <v>0</v>
      </c>
      <c r="J140" s="215">
        <v>100</v>
      </c>
      <c r="K140" s="215"/>
      <c r="L140" s="215">
        <v>37.5</v>
      </c>
      <c r="M140" s="215">
        <v>37.5</v>
      </c>
      <c r="N140" s="215">
        <v>25</v>
      </c>
      <c r="O140" s="215">
        <v>100</v>
      </c>
    </row>
    <row r="141" spans="1:15" ht="9.9499999999999993" customHeight="1" x14ac:dyDescent="0.2">
      <c r="A141" s="114" t="s">
        <v>117</v>
      </c>
      <c r="B141" s="116">
        <v>46.666666666666664</v>
      </c>
      <c r="C141" s="116">
        <v>46.666666666666664</v>
      </c>
      <c r="D141" s="116">
        <v>6.666666666666667</v>
      </c>
      <c r="E141" s="116">
        <v>100</v>
      </c>
      <c r="F141" s="116"/>
      <c r="G141" s="116">
        <v>56.25</v>
      </c>
      <c r="H141" s="116">
        <v>31.25</v>
      </c>
      <c r="I141" s="116">
        <v>12.5</v>
      </c>
      <c r="J141" s="116">
        <v>100</v>
      </c>
      <c r="K141" s="116"/>
      <c r="L141" s="116">
        <v>40</v>
      </c>
      <c r="M141" s="116">
        <v>40</v>
      </c>
      <c r="N141" s="116">
        <v>20</v>
      </c>
      <c r="O141" s="116">
        <v>100</v>
      </c>
    </row>
    <row r="142" spans="1:15" ht="9.9499999999999993" customHeight="1" x14ac:dyDescent="0.2">
      <c r="A142" s="114" t="s">
        <v>14</v>
      </c>
      <c r="B142" s="116">
        <v>52.380952380952387</v>
      </c>
      <c r="C142" s="116">
        <v>47.619047619047613</v>
      </c>
      <c r="D142" s="116">
        <v>0</v>
      </c>
      <c r="E142" s="116">
        <v>100</v>
      </c>
      <c r="F142" s="116"/>
      <c r="G142" s="116">
        <v>85</v>
      </c>
      <c r="H142" s="116">
        <v>15</v>
      </c>
      <c r="I142" s="116">
        <v>0</v>
      </c>
      <c r="J142" s="116">
        <v>100</v>
      </c>
      <c r="K142" s="116"/>
      <c r="L142" s="116">
        <v>50</v>
      </c>
      <c r="M142" s="116">
        <v>50</v>
      </c>
      <c r="N142" s="116">
        <v>0</v>
      </c>
      <c r="O142" s="116">
        <v>100</v>
      </c>
    </row>
    <row r="143" spans="1:15" ht="9.9499999999999993" customHeight="1" x14ac:dyDescent="0.2">
      <c r="A143" s="114" t="s">
        <v>116</v>
      </c>
      <c r="B143" s="116">
        <v>25</v>
      </c>
      <c r="C143" s="116">
        <v>75</v>
      </c>
      <c r="D143" s="116">
        <v>0</v>
      </c>
      <c r="E143" s="116">
        <v>100</v>
      </c>
      <c r="F143" s="116"/>
      <c r="G143" s="116">
        <v>60</v>
      </c>
      <c r="H143" s="116">
        <v>40</v>
      </c>
      <c r="I143" s="116">
        <v>0</v>
      </c>
      <c r="J143" s="116">
        <v>100</v>
      </c>
      <c r="K143" s="116"/>
      <c r="L143" s="116">
        <v>20</v>
      </c>
      <c r="M143" s="116">
        <v>70</v>
      </c>
      <c r="N143" s="116">
        <v>10</v>
      </c>
      <c r="O143" s="116">
        <v>100</v>
      </c>
    </row>
    <row r="144" spans="1:15" ht="9.9499999999999993" customHeight="1" x14ac:dyDescent="0.2">
      <c r="A144" s="114" t="s">
        <v>16</v>
      </c>
      <c r="B144" s="116">
        <v>49.668874172185426</v>
      </c>
      <c r="C144" s="116">
        <v>47.682119205298015</v>
      </c>
      <c r="D144" s="116">
        <v>2.6490066225165565</v>
      </c>
      <c r="E144" s="116">
        <v>100</v>
      </c>
      <c r="F144" s="116"/>
      <c r="G144" s="116">
        <v>59.701492537313428</v>
      </c>
      <c r="H144" s="116">
        <v>33.582089552238806</v>
      </c>
      <c r="I144" s="116">
        <v>6.7164179104477615</v>
      </c>
      <c r="J144" s="116">
        <v>100</v>
      </c>
      <c r="K144" s="116"/>
      <c r="L144" s="116">
        <v>38.636363636363633</v>
      </c>
      <c r="M144" s="116">
        <v>53.030303030303031</v>
      </c>
      <c r="N144" s="116">
        <v>8.3333333333333321</v>
      </c>
      <c r="O144" s="116">
        <v>100</v>
      </c>
    </row>
    <row r="145" spans="1:15" ht="9.9499999999999993" customHeight="1" x14ac:dyDescent="0.2">
      <c r="A145" s="114" t="s">
        <v>17</v>
      </c>
      <c r="B145" s="116">
        <v>44.186046511627907</v>
      </c>
      <c r="C145" s="116">
        <v>46.511627906976742</v>
      </c>
      <c r="D145" s="116">
        <v>9.3023255813953494</v>
      </c>
      <c r="E145" s="116">
        <v>100</v>
      </c>
      <c r="F145" s="116"/>
      <c r="G145" s="116">
        <v>62.857142857142854</v>
      </c>
      <c r="H145" s="116">
        <v>34.285714285714285</v>
      </c>
      <c r="I145" s="116">
        <v>2.8571428571428572</v>
      </c>
      <c r="J145" s="116">
        <v>100</v>
      </c>
      <c r="K145" s="116"/>
      <c r="L145" s="116">
        <v>32.352941176470587</v>
      </c>
      <c r="M145" s="116">
        <v>52.941176470588239</v>
      </c>
      <c r="N145" s="116">
        <v>14.705882352941178</v>
      </c>
      <c r="O145" s="116">
        <v>100</v>
      </c>
    </row>
    <row r="146" spans="1:15" ht="9.9499999999999993" customHeight="1" x14ac:dyDescent="0.2">
      <c r="A146" s="114" t="s">
        <v>18</v>
      </c>
      <c r="B146" s="116">
        <v>54.54545454545454</v>
      </c>
      <c r="C146" s="116">
        <v>36.363636363636367</v>
      </c>
      <c r="D146" s="116">
        <v>9.0909090909090917</v>
      </c>
      <c r="E146" s="116">
        <v>100</v>
      </c>
      <c r="F146" s="116"/>
      <c r="G146" s="116">
        <v>73.68421052631578</v>
      </c>
      <c r="H146" s="116">
        <v>15.789473684210526</v>
      </c>
      <c r="I146" s="116">
        <v>10.526315789473683</v>
      </c>
      <c r="J146" s="116">
        <v>100</v>
      </c>
      <c r="K146" s="116"/>
      <c r="L146" s="116">
        <v>42.424242424242422</v>
      </c>
      <c r="M146" s="116">
        <v>45.454545454545453</v>
      </c>
      <c r="N146" s="116">
        <v>12.121212121212121</v>
      </c>
      <c r="O146" s="116">
        <v>100</v>
      </c>
    </row>
    <row r="147" spans="1:15" ht="9.9499999999999993" customHeight="1" x14ac:dyDescent="0.2">
      <c r="A147" s="114"/>
      <c r="B147" s="116"/>
      <c r="C147" s="116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</row>
    <row r="148" spans="1:15" s="82" customFormat="1" ht="9.9499999999999993" customHeight="1" x14ac:dyDescent="0.2">
      <c r="A148" s="118" t="s">
        <v>88</v>
      </c>
      <c r="B148" s="328">
        <v>47.696476964769644</v>
      </c>
      <c r="C148" s="328">
        <v>42.547425474254737</v>
      </c>
      <c r="D148" s="328">
        <v>9.7560975609756095</v>
      </c>
      <c r="E148" s="328">
        <v>100</v>
      </c>
      <c r="F148" s="328"/>
      <c r="G148" s="328">
        <v>65.372168284789637</v>
      </c>
      <c r="H148" s="328">
        <v>26.21359223300971</v>
      </c>
      <c r="I148" s="328">
        <v>8.4142394822006477</v>
      </c>
      <c r="J148" s="328">
        <v>100</v>
      </c>
      <c r="K148" s="328"/>
      <c r="L148" s="328">
        <v>39.393939393939391</v>
      </c>
      <c r="M148" s="328">
        <v>48.484848484848484</v>
      </c>
      <c r="N148" s="328">
        <v>12.121212121212121</v>
      </c>
      <c r="O148" s="328">
        <v>100</v>
      </c>
    </row>
    <row r="149" spans="1:15" ht="9.9499999999999993" customHeight="1" x14ac:dyDescent="0.2">
      <c r="A149" s="114" t="s">
        <v>177</v>
      </c>
      <c r="B149" s="116">
        <v>0</v>
      </c>
      <c r="C149" s="116">
        <v>100</v>
      </c>
      <c r="D149" s="116">
        <v>0</v>
      </c>
      <c r="E149" s="116">
        <v>100</v>
      </c>
      <c r="F149" s="116"/>
      <c r="G149" s="116">
        <v>0</v>
      </c>
      <c r="H149" s="116">
        <v>0</v>
      </c>
      <c r="I149" s="116">
        <v>100</v>
      </c>
      <c r="J149" s="116">
        <v>100</v>
      </c>
      <c r="K149" s="116"/>
      <c r="L149" s="116">
        <v>0</v>
      </c>
      <c r="M149" s="116">
        <v>100</v>
      </c>
      <c r="N149" s="116">
        <v>0</v>
      </c>
      <c r="O149" s="116">
        <v>100</v>
      </c>
    </row>
    <row r="150" spans="1:15" ht="9.9499999999999993" customHeight="1" x14ac:dyDescent="0.2">
      <c r="A150" s="114" t="s">
        <v>178</v>
      </c>
      <c r="B150" s="116">
        <v>16.666666666666664</v>
      </c>
      <c r="C150" s="116">
        <v>66.666666666666657</v>
      </c>
      <c r="D150" s="116">
        <v>16.666666666666664</v>
      </c>
      <c r="E150" s="116">
        <v>100</v>
      </c>
      <c r="F150" s="116"/>
      <c r="G150" s="116">
        <v>80</v>
      </c>
      <c r="H150" s="116">
        <v>20</v>
      </c>
      <c r="I150" s="116">
        <v>0</v>
      </c>
      <c r="J150" s="116">
        <v>100</v>
      </c>
      <c r="K150" s="116"/>
      <c r="L150" s="116">
        <v>20</v>
      </c>
      <c r="M150" s="116">
        <v>60</v>
      </c>
      <c r="N150" s="116">
        <v>20</v>
      </c>
      <c r="O150" s="116">
        <v>100</v>
      </c>
    </row>
    <row r="151" spans="1:15" ht="9.9499999999999993" customHeight="1" x14ac:dyDescent="0.2">
      <c r="A151" s="114" t="s">
        <v>115</v>
      </c>
      <c r="B151" s="116">
        <v>44.554455445544555</v>
      </c>
      <c r="C151" s="116">
        <v>43.564356435643568</v>
      </c>
      <c r="D151" s="116">
        <v>11.881188118811881</v>
      </c>
      <c r="E151" s="116">
        <v>100</v>
      </c>
      <c r="F151" s="116"/>
      <c r="G151" s="116">
        <v>67.46987951807229</v>
      </c>
      <c r="H151" s="116">
        <v>26.506024096385545</v>
      </c>
      <c r="I151" s="116">
        <v>6.024096385542169</v>
      </c>
      <c r="J151" s="116">
        <v>100</v>
      </c>
      <c r="K151" s="116"/>
      <c r="L151" s="116">
        <v>38.922155688622759</v>
      </c>
      <c r="M151" s="116">
        <v>46.107784431137731</v>
      </c>
      <c r="N151" s="116">
        <v>14.97005988023952</v>
      </c>
      <c r="O151" s="116">
        <v>100</v>
      </c>
    </row>
    <row r="152" spans="1:15" ht="9.9499999999999993" customHeight="1" x14ac:dyDescent="0.2">
      <c r="A152" s="131" t="s">
        <v>21</v>
      </c>
      <c r="B152" s="215">
        <v>47.787610619469028</v>
      </c>
      <c r="C152" s="215">
        <v>41.592920353982301</v>
      </c>
      <c r="D152" s="215">
        <v>10.619469026548673</v>
      </c>
      <c r="E152" s="215">
        <v>100</v>
      </c>
      <c r="F152" s="215"/>
      <c r="G152" s="215">
        <v>67.391304347826093</v>
      </c>
      <c r="H152" s="215">
        <v>27.173913043478258</v>
      </c>
      <c r="I152" s="215">
        <v>5.4347826086956523</v>
      </c>
      <c r="J152" s="215">
        <v>100</v>
      </c>
      <c r="K152" s="215"/>
      <c r="L152" s="215">
        <v>40.659340659340657</v>
      </c>
      <c r="M152" s="215">
        <v>46.153846153846153</v>
      </c>
      <c r="N152" s="215">
        <v>13.186813186813188</v>
      </c>
      <c r="O152" s="215">
        <v>100</v>
      </c>
    </row>
    <row r="153" spans="1:15" ht="9.9499999999999993" customHeight="1" x14ac:dyDescent="0.2">
      <c r="A153" s="131" t="s">
        <v>23</v>
      </c>
      <c r="B153" s="215">
        <v>45.3125</v>
      </c>
      <c r="C153" s="215">
        <v>42.1875</v>
      </c>
      <c r="D153" s="215">
        <v>12.5</v>
      </c>
      <c r="E153" s="215">
        <v>100</v>
      </c>
      <c r="F153" s="215"/>
      <c r="G153" s="215">
        <v>71.428571428571431</v>
      </c>
      <c r="H153" s="215">
        <v>21.428571428571427</v>
      </c>
      <c r="I153" s="215">
        <v>7.1428571428571423</v>
      </c>
      <c r="J153" s="215">
        <v>100</v>
      </c>
      <c r="K153" s="215"/>
      <c r="L153" s="215">
        <v>44.642857142857146</v>
      </c>
      <c r="M153" s="215">
        <v>41.071428571428569</v>
      </c>
      <c r="N153" s="215">
        <v>14.285714285714285</v>
      </c>
      <c r="O153" s="215">
        <v>100</v>
      </c>
    </row>
    <row r="154" spans="1:15" ht="9.9499999999999993" customHeight="1" x14ac:dyDescent="0.2">
      <c r="A154" s="131" t="s">
        <v>22</v>
      </c>
      <c r="B154" s="215">
        <v>28.000000000000004</v>
      </c>
      <c r="C154" s="215">
        <v>56.000000000000007</v>
      </c>
      <c r="D154" s="215">
        <v>16</v>
      </c>
      <c r="E154" s="215">
        <v>100</v>
      </c>
      <c r="F154" s="215"/>
      <c r="G154" s="215">
        <v>55.555555555555557</v>
      </c>
      <c r="H154" s="215">
        <v>38.888888888888893</v>
      </c>
      <c r="I154" s="215">
        <v>5.5555555555555554</v>
      </c>
      <c r="J154" s="215">
        <v>100</v>
      </c>
      <c r="K154" s="215"/>
      <c r="L154" s="215">
        <v>15</v>
      </c>
      <c r="M154" s="215">
        <v>60</v>
      </c>
      <c r="N154" s="215">
        <v>25</v>
      </c>
      <c r="O154" s="215">
        <v>100</v>
      </c>
    </row>
    <row r="155" spans="1:15" ht="9.9499999999999993" customHeight="1" x14ac:dyDescent="0.2">
      <c r="A155" s="114" t="s">
        <v>117</v>
      </c>
      <c r="B155" s="116">
        <v>47.826086956521742</v>
      </c>
      <c r="C155" s="116">
        <v>47.826086956521742</v>
      </c>
      <c r="D155" s="116">
        <v>4.3478260869565215</v>
      </c>
      <c r="E155" s="116">
        <v>100</v>
      </c>
      <c r="F155" s="116"/>
      <c r="G155" s="116">
        <v>63.636363636363633</v>
      </c>
      <c r="H155" s="116">
        <v>27.27272727272727</v>
      </c>
      <c r="I155" s="116">
        <v>9.0909090909090917</v>
      </c>
      <c r="J155" s="116">
        <v>100</v>
      </c>
      <c r="K155" s="116"/>
      <c r="L155" s="116">
        <v>36.84210526315789</v>
      </c>
      <c r="M155" s="116">
        <v>57.894736842105267</v>
      </c>
      <c r="N155" s="116">
        <v>5.2631578947368416</v>
      </c>
      <c r="O155" s="116">
        <v>100</v>
      </c>
    </row>
    <row r="156" spans="1:15" ht="9.9499999999999993" customHeight="1" x14ac:dyDescent="0.2">
      <c r="A156" s="114" t="s">
        <v>14</v>
      </c>
      <c r="B156" s="116">
        <v>80</v>
      </c>
      <c r="C156" s="116">
        <v>20</v>
      </c>
      <c r="D156" s="116">
        <v>0</v>
      </c>
      <c r="E156" s="116">
        <v>100</v>
      </c>
      <c r="F156" s="116"/>
      <c r="G156" s="116">
        <v>100</v>
      </c>
      <c r="H156" s="116">
        <v>0</v>
      </c>
      <c r="I156" s="116">
        <v>0</v>
      </c>
      <c r="J156" s="116">
        <v>100</v>
      </c>
      <c r="K156" s="116"/>
      <c r="L156" s="116">
        <v>33.333333333333329</v>
      </c>
      <c r="M156" s="116">
        <v>66.666666666666657</v>
      </c>
      <c r="N156" s="116">
        <v>0</v>
      </c>
      <c r="O156" s="116">
        <v>100</v>
      </c>
    </row>
    <row r="157" spans="1:15" ht="9.9499999999999993" customHeight="1" x14ac:dyDescent="0.2">
      <c r="A157" s="114" t="s">
        <v>116</v>
      </c>
      <c r="B157" s="116">
        <v>100</v>
      </c>
      <c r="C157" s="116">
        <v>0</v>
      </c>
      <c r="D157" s="116">
        <v>0</v>
      </c>
      <c r="E157" s="116">
        <v>100</v>
      </c>
      <c r="F157" s="116"/>
      <c r="G157" s="116">
        <v>100</v>
      </c>
      <c r="H157" s="116">
        <v>0</v>
      </c>
      <c r="I157" s="116">
        <v>0</v>
      </c>
      <c r="J157" s="116">
        <v>100</v>
      </c>
      <c r="K157" s="116"/>
      <c r="L157" s="116">
        <v>100</v>
      </c>
      <c r="M157" s="116">
        <v>0</v>
      </c>
      <c r="N157" s="116">
        <v>0</v>
      </c>
      <c r="O157" s="116">
        <v>100</v>
      </c>
    </row>
    <row r="158" spans="1:15" ht="9.9499999999999993" customHeight="1" x14ac:dyDescent="0.2">
      <c r="A158" s="114" t="s">
        <v>16</v>
      </c>
      <c r="B158" s="116">
        <v>53.521126760563376</v>
      </c>
      <c r="C158" s="116">
        <v>39.436619718309856</v>
      </c>
      <c r="D158" s="116">
        <v>7.042253521126761</v>
      </c>
      <c r="E158" s="116">
        <v>100</v>
      </c>
      <c r="F158" s="116"/>
      <c r="G158" s="116">
        <v>55.000000000000007</v>
      </c>
      <c r="H158" s="116">
        <v>31.666666666666664</v>
      </c>
      <c r="I158" s="116">
        <v>13.333333333333334</v>
      </c>
      <c r="J158" s="116">
        <v>100</v>
      </c>
      <c r="K158" s="116"/>
      <c r="L158" s="116">
        <v>42.372881355932201</v>
      </c>
      <c r="M158" s="116">
        <v>49.152542372881356</v>
      </c>
      <c r="N158" s="116">
        <v>8.4745762711864394</v>
      </c>
      <c r="O158" s="116">
        <v>100</v>
      </c>
    </row>
    <row r="159" spans="1:15" ht="9.9499999999999993" customHeight="1" x14ac:dyDescent="0.2">
      <c r="A159" s="114" t="s">
        <v>17</v>
      </c>
      <c r="B159" s="116">
        <v>52.941176470588239</v>
      </c>
      <c r="C159" s="116">
        <v>38.235294117647058</v>
      </c>
      <c r="D159" s="116">
        <v>8.8235294117647065</v>
      </c>
      <c r="E159" s="116">
        <v>100</v>
      </c>
      <c r="F159" s="116"/>
      <c r="G159" s="116">
        <v>59.259259259259252</v>
      </c>
      <c r="H159" s="116">
        <v>29.629629629629626</v>
      </c>
      <c r="I159" s="116">
        <v>11.111111111111111</v>
      </c>
      <c r="J159" s="116">
        <v>100</v>
      </c>
      <c r="K159" s="116"/>
      <c r="L159" s="116">
        <v>40</v>
      </c>
      <c r="M159" s="116">
        <v>48</v>
      </c>
      <c r="N159" s="116">
        <v>12</v>
      </c>
      <c r="O159" s="116">
        <v>100</v>
      </c>
    </row>
    <row r="160" spans="1:15" ht="9.9499999999999993" customHeight="1" x14ac:dyDescent="0.2">
      <c r="A160" s="114" t="s">
        <v>18</v>
      </c>
      <c r="B160" s="116">
        <v>45</v>
      </c>
      <c r="C160" s="116">
        <v>45</v>
      </c>
      <c r="D160" s="116">
        <v>10</v>
      </c>
      <c r="E160" s="116">
        <v>100</v>
      </c>
      <c r="F160" s="116"/>
      <c r="G160" s="116">
        <v>68.75</v>
      </c>
      <c r="H160" s="116">
        <v>18.75</v>
      </c>
      <c r="I160" s="116">
        <v>12.5</v>
      </c>
      <c r="J160" s="116">
        <v>100</v>
      </c>
      <c r="K160" s="116"/>
      <c r="L160" s="116">
        <v>42.857142857142854</v>
      </c>
      <c r="M160" s="116">
        <v>50</v>
      </c>
      <c r="N160" s="116">
        <v>7.1428571428571423</v>
      </c>
      <c r="O160" s="116">
        <v>100</v>
      </c>
    </row>
    <row r="161" spans="1:26" ht="9.9499999999999993" customHeight="1" x14ac:dyDescent="0.2">
      <c r="A161" s="114"/>
      <c r="B161" s="116"/>
      <c r="C161" s="116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</row>
    <row r="162" spans="1:26" s="82" customFormat="1" ht="9.9499999999999993" customHeight="1" x14ac:dyDescent="0.2">
      <c r="A162" s="118" t="s">
        <v>89</v>
      </c>
      <c r="B162" s="328">
        <v>44.796490372897878</v>
      </c>
      <c r="C162" s="328">
        <v>47.331221057762612</v>
      </c>
      <c r="D162" s="328">
        <v>7.8722885693395073</v>
      </c>
      <c r="E162" s="328">
        <v>100</v>
      </c>
      <c r="F162" s="328"/>
      <c r="G162" s="328">
        <v>67.765460910151688</v>
      </c>
      <c r="H162" s="328">
        <v>25.962660443407238</v>
      </c>
      <c r="I162" s="328">
        <v>6.2718786464410732</v>
      </c>
      <c r="J162" s="328">
        <v>100</v>
      </c>
      <c r="K162" s="328"/>
      <c r="L162" s="328">
        <v>34.639734700030154</v>
      </c>
      <c r="M162" s="328">
        <v>53.572505275851675</v>
      </c>
      <c r="N162" s="328">
        <v>11.78776002411818</v>
      </c>
      <c r="O162" s="328">
        <v>100</v>
      </c>
    </row>
    <row r="163" spans="1:26" ht="9.9499999999999993" customHeight="1" x14ac:dyDescent="0.2">
      <c r="A163" s="114" t="s">
        <v>177</v>
      </c>
      <c r="B163" s="116">
        <v>44</v>
      </c>
      <c r="C163" s="116">
        <v>44</v>
      </c>
      <c r="D163" s="116">
        <v>12</v>
      </c>
      <c r="E163" s="116">
        <v>100</v>
      </c>
      <c r="F163" s="116"/>
      <c r="G163" s="116">
        <v>88</v>
      </c>
      <c r="H163" s="116">
        <v>4</v>
      </c>
      <c r="I163" s="116">
        <v>8</v>
      </c>
      <c r="J163" s="116">
        <v>100</v>
      </c>
      <c r="K163" s="116"/>
      <c r="L163" s="116">
        <v>35.714285714285715</v>
      </c>
      <c r="M163" s="116">
        <v>50</v>
      </c>
      <c r="N163" s="116">
        <v>14.285714285714285</v>
      </c>
      <c r="O163" s="116">
        <v>100</v>
      </c>
    </row>
    <row r="164" spans="1:26" ht="9.9499999999999993" customHeight="1" x14ac:dyDescent="0.2">
      <c r="A164" s="114" t="s">
        <v>178</v>
      </c>
      <c r="B164" s="116">
        <v>42.372881355932201</v>
      </c>
      <c r="C164" s="116">
        <v>44.067796610169488</v>
      </c>
      <c r="D164" s="116">
        <v>13.559322033898304</v>
      </c>
      <c r="E164" s="116">
        <v>100</v>
      </c>
      <c r="F164" s="116"/>
      <c r="G164" s="116">
        <v>92.452830188679243</v>
      </c>
      <c r="H164" s="116">
        <v>7.5471698113207548</v>
      </c>
      <c r="I164" s="116">
        <v>0</v>
      </c>
      <c r="J164" s="116">
        <v>100</v>
      </c>
      <c r="K164" s="116"/>
      <c r="L164" s="116">
        <v>29.268292682926827</v>
      </c>
      <c r="M164" s="116">
        <v>63.414634146341463</v>
      </c>
      <c r="N164" s="116">
        <v>7.3170731707317067</v>
      </c>
      <c r="O164" s="116">
        <v>100</v>
      </c>
    </row>
    <row r="165" spans="1:26" ht="9.9499999999999993" customHeight="1" x14ac:dyDescent="0.2">
      <c r="A165" s="114" t="s">
        <v>115</v>
      </c>
      <c r="B165" s="116">
        <v>44.378947368421052</v>
      </c>
      <c r="C165" s="116">
        <v>47.157894736842103</v>
      </c>
      <c r="D165" s="116">
        <v>8.4631578947368418</v>
      </c>
      <c r="E165" s="116">
        <v>100</v>
      </c>
      <c r="F165" s="116"/>
      <c r="G165" s="116">
        <v>66.890149561629713</v>
      </c>
      <c r="H165" s="116">
        <v>27.436823104693143</v>
      </c>
      <c r="I165" s="116">
        <v>5.6730273336771528</v>
      </c>
      <c r="J165" s="116">
        <v>100</v>
      </c>
      <c r="K165" s="116"/>
      <c r="L165" s="116">
        <v>34.811416921508666</v>
      </c>
      <c r="M165" s="116">
        <v>51.630988786952095</v>
      </c>
      <c r="N165" s="116">
        <v>13.557594291539246</v>
      </c>
      <c r="O165" s="116">
        <v>100</v>
      </c>
    </row>
    <row r="166" spans="1:26" ht="9.9499999999999993" customHeight="1" x14ac:dyDescent="0.2">
      <c r="A166" s="131" t="s">
        <v>21</v>
      </c>
      <c r="B166" s="215">
        <v>44.02877697841727</v>
      </c>
      <c r="C166" s="215">
        <v>48.417266187050359</v>
      </c>
      <c r="D166" s="215">
        <v>7.5539568345323742</v>
      </c>
      <c r="E166" s="215">
        <v>100</v>
      </c>
      <c r="F166" s="215"/>
      <c r="G166" s="215">
        <v>60.595744680851062</v>
      </c>
      <c r="H166" s="215">
        <v>32.936170212765958</v>
      </c>
      <c r="I166" s="215">
        <v>6.4680851063829783</v>
      </c>
      <c r="J166" s="215">
        <v>100</v>
      </c>
      <c r="K166" s="215"/>
      <c r="L166" s="215">
        <v>33.808724832214764</v>
      </c>
      <c r="M166" s="215">
        <v>54.026845637583897</v>
      </c>
      <c r="N166" s="215">
        <v>12.164429530201343</v>
      </c>
      <c r="O166" s="215">
        <v>100</v>
      </c>
    </row>
    <row r="167" spans="1:26" ht="9.9499999999999993" customHeight="1" x14ac:dyDescent="0.2">
      <c r="A167" s="131" t="s">
        <v>23</v>
      </c>
      <c r="B167" s="215">
        <v>44.312169312169317</v>
      </c>
      <c r="C167" s="215">
        <v>46.693121693121689</v>
      </c>
      <c r="D167" s="215">
        <v>8.9947089947089935</v>
      </c>
      <c r="E167" s="215">
        <v>100</v>
      </c>
      <c r="F167" s="215"/>
      <c r="G167" s="215">
        <v>75</v>
      </c>
      <c r="H167" s="215">
        <v>20.068027210884352</v>
      </c>
      <c r="I167" s="215">
        <v>4.9319727891156457</v>
      </c>
      <c r="J167" s="215">
        <v>100</v>
      </c>
      <c r="K167" s="215"/>
      <c r="L167" s="215">
        <v>36.079077429983528</v>
      </c>
      <c r="M167" s="215">
        <v>49.752883031301479</v>
      </c>
      <c r="N167" s="215">
        <v>14.168039538714991</v>
      </c>
      <c r="O167" s="215">
        <v>100</v>
      </c>
    </row>
    <row r="168" spans="1:26" ht="9.9499999999999993" customHeight="1" x14ac:dyDescent="0.2">
      <c r="A168" s="131" t="s">
        <v>22</v>
      </c>
      <c r="B168" s="215">
        <v>46.724890829694324</v>
      </c>
      <c r="C168" s="215">
        <v>41.048034934497821</v>
      </c>
      <c r="D168" s="215">
        <v>12.22707423580786</v>
      </c>
      <c r="E168" s="215">
        <v>100</v>
      </c>
      <c r="F168" s="215"/>
      <c r="G168" s="215">
        <v>81.818181818181827</v>
      </c>
      <c r="H168" s="215">
        <v>15.340909090909092</v>
      </c>
      <c r="I168" s="215">
        <v>2.8409090909090908</v>
      </c>
      <c r="J168" s="215">
        <v>100</v>
      </c>
      <c r="K168" s="215"/>
      <c r="L168" s="215">
        <v>37.423312883435585</v>
      </c>
      <c r="M168" s="215">
        <v>41.104294478527606</v>
      </c>
      <c r="N168" s="215">
        <v>21.472392638036812</v>
      </c>
      <c r="O168" s="215">
        <v>100</v>
      </c>
    </row>
    <row r="169" spans="1:26" ht="9.9499999999999993" customHeight="1" x14ac:dyDescent="0.2">
      <c r="A169" s="114" t="s">
        <v>117</v>
      </c>
      <c r="B169" s="116">
        <v>43.930635838150287</v>
      </c>
      <c r="C169" s="116">
        <v>49.710982658959537</v>
      </c>
      <c r="D169" s="116">
        <v>6.3583815028901727</v>
      </c>
      <c r="E169" s="116">
        <v>100</v>
      </c>
      <c r="F169" s="116"/>
      <c r="G169" s="116">
        <v>65.408805031446533</v>
      </c>
      <c r="H169" s="116">
        <v>27.044025157232703</v>
      </c>
      <c r="I169" s="116">
        <v>7.5471698113207548</v>
      </c>
      <c r="J169" s="116">
        <v>100</v>
      </c>
      <c r="K169" s="116"/>
      <c r="L169" s="116">
        <v>31.944444444444443</v>
      </c>
      <c r="M169" s="116">
        <v>56.25</v>
      </c>
      <c r="N169" s="116">
        <v>11.805555555555555</v>
      </c>
      <c r="O169" s="116">
        <v>100</v>
      </c>
    </row>
    <row r="170" spans="1:26" ht="9.9499999999999993" customHeight="1" x14ac:dyDescent="0.2">
      <c r="A170" s="114" t="s">
        <v>14</v>
      </c>
      <c r="B170" s="116">
        <v>47.252747252747248</v>
      </c>
      <c r="C170" s="116">
        <v>47.252747252747248</v>
      </c>
      <c r="D170" s="116">
        <v>5.4945054945054945</v>
      </c>
      <c r="E170" s="116">
        <v>100</v>
      </c>
      <c r="F170" s="116"/>
      <c r="G170" s="116">
        <v>88.732394366197184</v>
      </c>
      <c r="H170" s="116">
        <v>11.267605633802818</v>
      </c>
      <c r="I170" s="116">
        <v>0</v>
      </c>
      <c r="J170" s="116">
        <v>100</v>
      </c>
      <c r="K170" s="116"/>
      <c r="L170" s="116">
        <v>36.206896551724135</v>
      </c>
      <c r="M170" s="116">
        <v>56.896551724137936</v>
      </c>
      <c r="N170" s="116">
        <v>6.8965517241379306</v>
      </c>
      <c r="O170" s="116">
        <v>100</v>
      </c>
    </row>
    <row r="171" spans="1:26" ht="9.9499999999999993" customHeight="1" x14ac:dyDescent="0.2">
      <c r="A171" s="114" t="s">
        <v>116</v>
      </c>
      <c r="B171" s="116">
        <v>54.347826086956516</v>
      </c>
      <c r="C171" s="116">
        <v>45.652173913043477</v>
      </c>
      <c r="D171" s="116">
        <v>0</v>
      </c>
      <c r="E171" s="116">
        <v>100</v>
      </c>
      <c r="F171" s="116"/>
      <c r="G171" s="116">
        <v>81.632653061224488</v>
      </c>
      <c r="H171" s="116">
        <v>14.285714285714285</v>
      </c>
      <c r="I171" s="116">
        <v>4.0816326530612246</v>
      </c>
      <c r="J171" s="116">
        <v>100</v>
      </c>
      <c r="K171" s="116"/>
      <c r="L171" s="116">
        <v>46.341463414634148</v>
      </c>
      <c r="M171" s="116">
        <v>46.341463414634148</v>
      </c>
      <c r="N171" s="116">
        <v>7.3170731707317067</v>
      </c>
      <c r="O171" s="116">
        <v>100</v>
      </c>
    </row>
    <row r="172" spans="1:26" ht="9.9499999999999993" customHeight="1" x14ac:dyDescent="0.2">
      <c r="A172" s="114" t="s">
        <v>16</v>
      </c>
      <c r="B172" s="116">
        <v>45.353675450762829</v>
      </c>
      <c r="C172" s="116">
        <v>48.543689320388353</v>
      </c>
      <c r="D172" s="116">
        <v>6.102635228848821</v>
      </c>
      <c r="E172" s="116">
        <v>100</v>
      </c>
      <c r="F172" s="116"/>
      <c r="G172" s="116">
        <v>60.674157303370791</v>
      </c>
      <c r="H172" s="116">
        <v>29.855537720706259</v>
      </c>
      <c r="I172" s="116">
        <v>9.4703049759229536</v>
      </c>
      <c r="J172" s="116">
        <v>100</v>
      </c>
      <c r="K172" s="116"/>
      <c r="L172" s="116">
        <v>35.30377668308703</v>
      </c>
      <c r="M172" s="116">
        <v>56.814449917898187</v>
      </c>
      <c r="N172" s="116">
        <v>7.8817733990147785</v>
      </c>
      <c r="O172" s="116">
        <v>100</v>
      </c>
    </row>
    <row r="173" spans="1:26" ht="9.9499999999999993" customHeight="1" x14ac:dyDescent="0.2">
      <c r="A173" s="114" t="s">
        <v>17</v>
      </c>
      <c r="B173" s="116">
        <v>47.328244274809158</v>
      </c>
      <c r="C173" s="116">
        <v>44.274809160305345</v>
      </c>
      <c r="D173" s="116">
        <v>8.3969465648854964</v>
      </c>
      <c r="E173" s="116">
        <v>100</v>
      </c>
      <c r="F173" s="116"/>
      <c r="G173" s="116">
        <v>71.497584541062793</v>
      </c>
      <c r="H173" s="116">
        <v>23.188405797101449</v>
      </c>
      <c r="I173" s="116">
        <v>5.3140096618357484</v>
      </c>
      <c r="J173" s="116">
        <v>100</v>
      </c>
      <c r="K173" s="116"/>
      <c r="L173" s="116">
        <v>33.505154639175252</v>
      </c>
      <c r="M173" s="116">
        <v>53.608247422680414</v>
      </c>
      <c r="N173" s="116">
        <v>12.886597938144329</v>
      </c>
      <c r="O173" s="116">
        <v>100</v>
      </c>
    </row>
    <row r="174" spans="1:26" ht="9.9499999999999993" customHeight="1" x14ac:dyDescent="0.2">
      <c r="A174" s="322" t="s">
        <v>18</v>
      </c>
      <c r="B174" s="324">
        <v>43.589743589743591</v>
      </c>
      <c r="C174" s="324">
        <v>48.148148148148145</v>
      </c>
      <c r="D174" s="324">
        <v>8.2621082621082618</v>
      </c>
      <c r="E174" s="324">
        <v>100</v>
      </c>
      <c r="F174" s="324"/>
      <c r="G174" s="324">
        <v>73.509933774834437</v>
      </c>
      <c r="H174" s="324">
        <v>20.198675496688743</v>
      </c>
      <c r="I174" s="324">
        <v>6.2913907284768218</v>
      </c>
      <c r="J174" s="324">
        <v>100</v>
      </c>
      <c r="K174" s="324"/>
      <c r="L174" s="324">
        <v>32.677165354330704</v>
      </c>
      <c r="M174" s="324">
        <v>58.267716535433067</v>
      </c>
      <c r="N174" s="324">
        <v>9.0551181102362204</v>
      </c>
      <c r="O174" s="324">
        <v>100</v>
      </c>
    </row>
    <row r="175" spans="1:26" ht="9.5" customHeight="1" x14ac:dyDescent="0.2">
      <c r="A175" s="90" t="s">
        <v>19</v>
      </c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</row>
    <row r="176" spans="1:26" ht="25.5" customHeight="1" x14ac:dyDescent="0.3">
      <c r="A176" s="467" t="s">
        <v>122</v>
      </c>
      <c r="B176" s="569"/>
      <c r="C176" s="569"/>
      <c r="D176" s="569"/>
      <c r="E176" s="569"/>
      <c r="F176" s="569"/>
      <c r="G176" s="569"/>
      <c r="H176" s="569"/>
      <c r="I176" s="569"/>
      <c r="J176" s="569"/>
      <c r="K176" s="569"/>
      <c r="L176" s="569"/>
      <c r="M176" s="569"/>
      <c r="N176" s="569"/>
      <c r="O176" s="569"/>
      <c r="P176" s="303"/>
      <c r="Q176" s="303"/>
      <c r="R176" s="303"/>
      <c r="S176" s="303"/>
      <c r="T176" s="303"/>
      <c r="U176" s="303"/>
      <c r="V176" s="303"/>
      <c r="W176" s="303"/>
      <c r="X176" s="303"/>
      <c r="Y176" s="303"/>
      <c r="Z176" s="303"/>
    </row>
  </sheetData>
  <mergeCells count="17">
    <mergeCell ref="O3:O4"/>
    <mergeCell ref="A2:A4"/>
    <mergeCell ref="B2:N2"/>
    <mergeCell ref="B3:D3"/>
    <mergeCell ref="E3:E4"/>
    <mergeCell ref="G3:I3"/>
    <mergeCell ref="J3:J4"/>
    <mergeCell ref="L3:N3"/>
    <mergeCell ref="A176:O176"/>
    <mergeCell ref="O90:O91"/>
    <mergeCell ref="A89:A91"/>
    <mergeCell ref="B89:N89"/>
    <mergeCell ref="B90:D90"/>
    <mergeCell ref="E90:E91"/>
    <mergeCell ref="G90:I90"/>
    <mergeCell ref="J90:J91"/>
    <mergeCell ref="L90:N90"/>
  </mergeCells>
  <pageMargins left="0.66929133858267698" right="0.70866141732283505" top="0.78740157480314998" bottom="0.78740157480314998" header="0.511811023622047" footer="0.511811023622047"/>
  <pageSetup paperSize="9" orientation="portrait" r:id="rId1"/>
  <headerFooter>
    <oddFooter>&amp;L&amp;8ISTITUTO NAZIONALE DI STATISTICA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3"/>
  <sheetViews>
    <sheetView tabSelected="1" zoomScaleNormal="100" workbookViewId="0">
      <selection sqref="A1:K1"/>
    </sheetView>
  </sheetViews>
  <sheetFormatPr defaultRowHeight="14.4" x14ac:dyDescent="0.3"/>
  <cols>
    <col min="1" max="1" width="38.19921875" customWidth="1"/>
    <col min="2" max="2" width="7" style="6" customWidth="1"/>
    <col min="3" max="3" width="6.796875" style="6" customWidth="1"/>
    <col min="4" max="4" width="0.796875" style="6" customWidth="1"/>
    <col min="5" max="5" width="6.796875" style="6" customWidth="1"/>
    <col min="6" max="6" width="6.19921875" customWidth="1"/>
    <col min="7" max="7" width="0.69921875" style="6" customWidth="1"/>
    <col min="8" max="8" width="11.5" style="6" customWidth="1"/>
    <col min="9" max="9" width="10.19921875" style="6" customWidth="1"/>
    <col min="10" max="10" width="9.796875" customWidth="1"/>
    <col min="11" max="11" width="10.5" customWidth="1"/>
    <col min="12" max="12" width="9.296875" style="6" customWidth="1"/>
  </cols>
  <sheetData>
    <row r="1" spans="1:12" ht="27.95" customHeight="1" x14ac:dyDescent="0.3">
      <c r="A1" s="468" t="s">
        <v>196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</row>
    <row r="2" spans="1:12" ht="64.55" x14ac:dyDescent="0.3">
      <c r="A2" s="472" t="s">
        <v>96</v>
      </c>
      <c r="B2" s="92" t="s">
        <v>155</v>
      </c>
      <c r="C2" s="92" t="s">
        <v>121</v>
      </c>
      <c r="D2" s="92"/>
      <c r="E2" s="474" t="s">
        <v>125</v>
      </c>
      <c r="F2" s="474"/>
      <c r="G2" s="92"/>
      <c r="H2" s="92" t="s">
        <v>123</v>
      </c>
      <c r="I2" s="92" t="s">
        <v>31</v>
      </c>
      <c r="J2" s="92" t="s">
        <v>30</v>
      </c>
      <c r="K2" s="92" t="s">
        <v>124</v>
      </c>
      <c r="L2"/>
    </row>
    <row r="3" spans="1:12" s="14" customFormat="1" ht="13.55" customHeight="1" x14ac:dyDescent="0.3">
      <c r="A3" s="473"/>
      <c r="B3" s="94" t="s">
        <v>36</v>
      </c>
      <c r="C3" s="94" t="s">
        <v>36</v>
      </c>
      <c r="D3" s="95"/>
      <c r="E3" s="94" t="s">
        <v>50</v>
      </c>
      <c r="F3" s="94" t="s">
        <v>37</v>
      </c>
      <c r="G3" s="95"/>
      <c r="H3" s="94" t="s">
        <v>51</v>
      </c>
      <c r="I3" s="94" t="s">
        <v>51</v>
      </c>
      <c r="J3" s="94" t="s">
        <v>37</v>
      </c>
      <c r="K3" s="94" t="s">
        <v>37</v>
      </c>
    </row>
    <row r="4" spans="1:12" s="14" customFormat="1" ht="13" customHeight="1" x14ac:dyDescent="0.3">
      <c r="A4" s="475" t="s">
        <v>95</v>
      </c>
      <c r="B4" s="475"/>
      <c r="C4" s="475"/>
      <c r="D4" s="475"/>
      <c r="E4" s="475"/>
      <c r="F4" s="475"/>
      <c r="G4" s="475"/>
      <c r="H4" s="475"/>
      <c r="I4" s="475"/>
      <c r="J4" s="475"/>
      <c r="K4" s="475"/>
    </row>
    <row r="5" spans="1:12" s="14" customFormat="1" ht="9.9499999999999993" customHeight="1" x14ac:dyDescent="0.3">
      <c r="A5" s="240" t="s">
        <v>8</v>
      </c>
      <c r="B5" s="111">
        <v>34</v>
      </c>
      <c r="C5" s="111">
        <v>243857</v>
      </c>
      <c r="D5" s="111"/>
      <c r="E5" s="111">
        <v>16</v>
      </c>
      <c r="F5" s="112">
        <v>47.058823529411761</v>
      </c>
      <c r="G5" s="112"/>
      <c r="H5" s="111">
        <v>39714</v>
      </c>
      <c r="I5" s="111">
        <v>16469</v>
      </c>
      <c r="J5" s="112">
        <v>6.7535481860270572</v>
      </c>
      <c r="K5" s="112">
        <v>41.469003374124995</v>
      </c>
    </row>
    <row r="6" spans="1:12" ht="9.9499999999999993" customHeight="1" x14ac:dyDescent="0.3">
      <c r="A6" s="113" t="s">
        <v>81</v>
      </c>
      <c r="B6" s="114">
        <v>9</v>
      </c>
      <c r="C6" s="114">
        <v>6968</v>
      </c>
      <c r="D6" s="114"/>
      <c r="E6" s="114">
        <v>5</v>
      </c>
      <c r="F6" s="115">
        <v>55.555555555555557</v>
      </c>
      <c r="G6" s="115"/>
      <c r="H6" s="114">
        <v>2864</v>
      </c>
      <c r="I6" s="114">
        <v>1305</v>
      </c>
      <c r="J6" s="115">
        <v>18.728473019517796</v>
      </c>
      <c r="K6" s="115">
        <v>45.565642458100555</v>
      </c>
      <c r="L6"/>
    </row>
    <row r="7" spans="1:12" s="6" customFormat="1" ht="9.9499999999999993" customHeight="1" x14ac:dyDescent="0.3">
      <c r="A7" s="113" t="s">
        <v>82</v>
      </c>
      <c r="B7" s="114">
        <v>15</v>
      </c>
      <c r="C7" s="114">
        <v>188592</v>
      </c>
      <c r="D7" s="114"/>
      <c r="E7" s="114">
        <v>5</v>
      </c>
      <c r="F7" s="115">
        <v>33.333333333333329</v>
      </c>
      <c r="G7" s="115"/>
      <c r="H7" s="114">
        <v>25839</v>
      </c>
      <c r="I7" s="114">
        <v>10628</v>
      </c>
      <c r="J7" s="115">
        <v>5.6354458301518626</v>
      </c>
      <c r="K7" s="115">
        <v>41.131622740818145</v>
      </c>
    </row>
    <row r="8" spans="1:12" s="6" customFormat="1" ht="9.9499999999999993" customHeight="1" x14ac:dyDescent="0.3">
      <c r="A8" s="113" t="s">
        <v>83</v>
      </c>
      <c r="B8" s="114">
        <v>10</v>
      </c>
      <c r="C8" s="114">
        <v>48297</v>
      </c>
      <c r="D8" s="114"/>
      <c r="E8" s="114">
        <v>6</v>
      </c>
      <c r="F8" s="115">
        <v>60</v>
      </c>
      <c r="G8" s="115"/>
      <c r="H8" s="114">
        <v>11011</v>
      </c>
      <c r="I8" s="114">
        <v>4536</v>
      </c>
      <c r="J8" s="115">
        <v>9.3918876948878811</v>
      </c>
      <c r="K8" s="115">
        <v>41.195168467895741</v>
      </c>
    </row>
    <row r="9" spans="1:12" ht="9.9499999999999993" customHeight="1" x14ac:dyDescent="0.3">
      <c r="A9" s="113" t="s">
        <v>9</v>
      </c>
      <c r="B9" s="114">
        <v>40</v>
      </c>
      <c r="C9" s="114">
        <v>62748</v>
      </c>
      <c r="D9" s="114"/>
      <c r="E9" s="114">
        <v>15</v>
      </c>
      <c r="F9" s="115">
        <v>37.5</v>
      </c>
      <c r="G9" s="115"/>
      <c r="H9" s="114">
        <v>31356</v>
      </c>
      <c r="I9" s="114">
        <v>2823</v>
      </c>
      <c r="J9" s="115">
        <v>4.4989481736469692</v>
      </c>
      <c r="K9" s="115">
        <v>9.0030616150019132</v>
      </c>
      <c r="L9"/>
    </row>
    <row r="10" spans="1:12" ht="9.9499999999999993" customHeight="1" x14ac:dyDescent="0.3">
      <c r="A10" s="113" t="s">
        <v>10</v>
      </c>
      <c r="B10" s="114">
        <v>89</v>
      </c>
      <c r="C10" s="114">
        <v>39210</v>
      </c>
      <c r="D10" s="114"/>
      <c r="E10" s="114">
        <v>47</v>
      </c>
      <c r="F10" s="115">
        <v>52.80898876404494</v>
      </c>
      <c r="G10" s="115"/>
      <c r="H10" s="114">
        <v>31364</v>
      </c>
      <c r="I10" s="114">
        <v>3815</v>
      </c>
      <c r="J10" s="115">
        <v>9.7296608008161183</v>
      </c>
      <c r="K10" s="115">
        <v>12.163627088381585</v>
      </c>
      <c r="L10"/>
    </row>
    <row r="11" spans="1:12" ht="9.9499999999999993" customHeight="1" x14ac:dyDescent="0.3">
      <c r="A11" s="113" t="s">
        <v>11</v>
      </c>
      <c r="B11" s="114">
        <v>7433</v>
      </c>
      <c r="C11" s="114">
        <v>350997</v>
      </c>
      <c r="D11" s="114"/>
      <c r="E11" s="114">
        <v>4684</v>
      </c>
      <c r="F11" s="115">
        <v>63.016278756894927</v>
      </c>
      <c r="G11" s="115"/>
      <c r="H11" s="114">
        <v>187684</v>
      </c>
      <c r="I11" s="114">
        <v>72703</v>
      </c>
      <c r="J11" s="115">
        <v>20.713282449707549</v>
      </c>
      <c r="K11" s="115">
        <v>38.736919502994397</v>
      </c>
      <c r="L11"/>
    </row>
    <row r="12" spans="1:12" s="11" customFormat="1" ht="9.9499999999999993" customHeight="1" x14ac:dyDescent="0.25">
      <c r="A12" s="113" t="s">
        <v>21</v>
      </c>
      <c r="B12" s="114">
        <v>5145</v>
      </c>
      <c r="C12" s="114">
        <v>60726</v>
      </c>
      <c r="D12" s="114"/>
      <c r="E12" s="114">
        <v>3500</v>
      </c>
      <c r="F12" s="115">
        <v>68.027210884353735</v>
      </c>
      <c r="G12" s="115"/>
      <c r="H12" s="114">
        <v>37766</v>
      </c>
      <c r="I12" s="114">
        <v>15004</v>
      </c>
      <c r="J12" s="115">
        <v>24.707703454862827</v>
      </c>
      <c r="K12" s="115">
        <v>39.72885664354181</v>
      </c>
    </row>
    <row r="13" spans="1:12" s="11" customFormat="1" ht="9.9499999999999993" customHeight="1" x14ac:dyDescent="0.25">
      <c r="A13" s="113" t="s">
        <v>23</v>
      </c>
      <c r="B13" s="114">
        <v>1800</v>
      </c>
      <c r="C13" s="114">
        <v>86774</v>
      </c>
      <c r="D13" s="114"/>
      <c r="E13" s="114">
        <v>968</v>
      </c>
      <c r="F13" s="115">
        <v>53.777777777777779</v>
      </c>
      <c r="G13" s="115"/>
      <c r="H13" s="114">
        <v>44182</v>
      </c>
      <c r="I13" s="114">
        <v>15408</v>
      </c>
      <c r="J13" s="115">
        <v>17.75647083227695</v>
      </c>
      <c r="K13" s="115">
        <v>34.873930559956548</v>
      </c>
    </row>
    <row r="14" spans="1:12" s="11" customFormat="1" ht="9.9499999999999993" customHeight="1" x14ac:dyDescent="0.25">
      <c r="A14" s="113" t="s">
        <v>22</v>
      </c>
      <c r="B14" s="114">
        <v>488</v>
      </c>
      <c r="C14" s="114">
        <v>203497</v>
      </c>
      <c r="D14" s="114"/>
      <c r="E14" s="114">
        <v>216</v>
      </c>
      <c r="F14" s="115">
        <v>44.26229508196721</v>
      </c>
      <c r="G14" s="115"/>
      <c r="H14" s="114">
        <v>105736</v>
      </c>
      <c r="I14" s="114">
        <v>42291</v>
      </c>
      <c r="J14" s="115">
        <v>20.782124552204699</v>
      </c>
      <c r="K14" s="115">
        <v>39.996784444276315</v>
      </c>
    </row>
    <row r="15" spans="1:12" ht="9.9499999999999993" customHeight="1" x14ac:dyDescent="0.3">
      <c r="A15" s="113" t="s">
        <v>12</v>
      </c>
      <c r="B15" s="114">
        <v>508</v>
      </c>
      <c r="C15" s="114">
        <v>15198</v>
      </c>
      <c r="D15" s="114"/>
      <c r="E15" s="114">
        <v>267</v>
      </c>
      <c r="F15" s="115">
        <v>52.55905511811023</v>
      </c>
      <c r="G15" s="115"/>
      <c r="H15" s="114">
        <v>7373</v>
      </c>
      <c r="I15" s="114">
        <v>2769</v>
      </c>
      <c r="J15" s="115">
        <v>18.219502566127122</v>
      </c>
      <c r="K15" s="115">
        <v>37.555947375559469</v>
      </c>
      <c r="L15"/>
    </row>
    <row r="16" spans="1:12" ht="9.9499999999999993" customHeight="1" x14ac:dyDescent="0.3">
      <c r="A16" s="113" t="s">
        <v>13</v>
      </c>
      <c r="B16" s="114">
        <v>14</v>
      </c>
      <c r="C16" s="114">
        <v>8215</v>
      </c>
      <c r="D16" s="114"/>
      <c r="E16" s="114">
        <v>5</v>
      </c>
      <c r="F16" s="115">
        <v>35.714285714285715</v>
      </c>
      <c r="G16" s="115"/>
      <c r="H16" s="114">
        <v>3104</v>
      </c>
      <c r="I16" s="114">
        <v>857</v>
      </c>
      <c r="J16" s="115">
        <v>10.432136335970785</v>
      </c>
      <c r="K16" s="115">
        <v>27.609536082474229</v>
      </c>
      <c r="L16"/>
    </row>
    <row r="17" spans="1:12" ht="9.9499999999999993" customHeight="1" x14ac:dyDescent="0.3">
      <c r="A17" s="113" t="s">
        <v>14</v>
      </c>
      <c r="B17" s="114">
        <v>189</v>
      </c>
      <c r="C17" s="114">
        <v>726964</v>
      </c>
      <c r="D17" s="114"/>
      <c r="E17" s="114">
        <v>61</v>
      </c>
      <c r="F17" s="115">
        <v>32.275132275132272</v>
      </c>
      <c r="G17" s="115"/>
      <c r="H17" s="114">
        <v>212520</v>
      </c>
      <c r="I17" s="114">
        <v>137518</v>
      </c>
      <c r="J17" s="115">
        <v>18.91675516256651</v>
      </c>
      <c r="K17" s="115">
        <v>64.708262751741003</v>
      </c>
      <c r="L17"/>
    </row>
    <row r="18" spans="1:12" ht="9.9499999999999993" customHeight="1" x14ac:dyDescent="0.3">
      <c r="A18" s="113" t="s">
        <v>15</v>
      </c>
      <c r="B18" s="114">
        <v>70</v>
      </c>
      <c r="C18" s="114">
        <v>177597</v>
      </c>
      <c r="D18" s="114"/>
      <c r="E18" s="114">
        <v>42</v>
      </c>
      <c r="F18" s="115">
        <v>60</v>
      </c>
      <c r="G18" s="115"/>
      <c r="H18" s="114">
        <v>118106</v>
      </c>
      <c r="I18" s="114">
        <v>6259</v>
      </c>
      <c r="J18" s="115">
        <v>3.5242712433205514</v>
      </c>
      <c r="K18" s="115">
        <v>5.2994767412324517</v>
      </c>
      <c r="L18"/>
    </row>
    <row r="19" spans="1:12" ht="9.9499999999999993" customHeight="1" x14ac:dyDescent="0.3">
      <c r="A19" s="113" t="s">
        <v>16</v>
      </c>
      <c r="B19" s="114">
        <v>2275</v>
      </c>
      <c r="C19" s="114">
        <v>68932</v>
      </c>
      <c r="D19" s="114"/>
      <c r="E19" s="114">
        <v>1199</v>
      </c>
      <c r="F19" s="115">
        <v>52.703296703296701</v>
      </c>
      <c r="G19" s="115"/>
      <c r="H19" s="114">
        <v>26563</v>
      </c>
      <c r="I19" s="114">
        <v>10172</v>
      </c>
      <c r="J19" s="115">
        <v>14.756571693843206</v>
      </c>
      <c r="K19" s="115">
        <v>38.293867409554643</v>
      </c>
      <c r="L19"/>
    </row>
    <row r="20" spans="1:12" ht="9.9499999999999993" customHeight="1" x14ac:dyDescent="0.3">
      <c r="A20" s="113" t="s">
        <v>17</v>
      </c>
      <c r="B20" s="114">
        <v>586</v>
      </c>
      <c r="C20" s="114">
        <v>98589</v>
      </c>
      <c r="D20" s="114"/>
      <c r="E20" s="114">
        <v>315</v>
      </c>
      <c r="F20" s="115">
        <v>53.754266211604097</v>
      </c>
      <c r="G20" s="115"/>
      <c r="H20" s="114">
        <v>29838</v>
      </c>
      <c r="I20" s="114">
        <v>8643</v>
      </c>
      <c r="J20" s="115">
        <v>8.7666981103368524</v>
      </c>
      <c r="K20" s="115">
        <v>28.966418660768152</v>
      </c>
      <c r="L20"/>
    </row>
    <row r="21" spans="1:12" ht="9.9499999999999993" customHeight="1" x14ac:dyDescent="0.3">
      <c r="A21" s="113" t="s">
        <v>18</v>
      </c>
      <c r="B21" s="114">
        <v>836</v>
      </c>
      <c r="C21" s="114">
        <v>73237</v>
      </c>
      <c r="D21" s="114"/>
      <c r="E21" s="114">
        <v>457</v>
      </c>
      <c r="F21" s="115">
        <v>54.665071770334926</v>
      </c>
      <c r="G21" s="115"/>
      <c r="H21" s="114">
        <v>37490</v>
      </c>
      <c r="I21" s="114">
        <v>14815</v>
      </c>
      <c r="J21" s="115">
        <v>20.228846075071345</v>
      </c>
      <c r="K21" s="115">
        <v>39.517204587890106</v>
      </c>
      <c r="L21"/>
    </row>
    <row r="22" spans="1:12" ht="9.9499999999999993" customHeight="1" x14ac:dyDescent="0.3">
      <c r="A22" s="288" t="s">
        <v>2</v>
      </c>
      <c r="B22" s="289">
        <v>12074</v>
      </c>
      <c r="C22" s="289">
        <v>1865544</v>
      </c>
      <c r="D22" s="289"/>
      <c r="E22" s="289">
        <v>7108</v>
      </c>
      <c r="F22" s="290">
        <v>58.870299817790297</v>
      </c>
      <c r="G22" s="290"/>
      <c r="H22" s="289">
        <v>725112</v>
      </c>
      <c r="I22" s="289">
        <v>276843</v>
      </c>
      <c r="J22" s="290">
        <v>14.839800079762258</v>
      </c>
      <c r="K22" s="290">
        <v>38.179343329030552</v>
      </c>
      <c r="L22" s="2"/>
    </row>
    <row r="23" spans="1:12" ht="15" customHeight="1" x14ac:dyDescent="0.3">
      <c r="A23" s="470" t="s">
        <v>94</v>
      </c>
      <c r="B23" s="471"/>
      <c r="C23" s="471"/>
      <c r="D23" s="471"/>
      <c r="E23" s="471"/>
      <c r="F23" s="471"/>
      <c r="G23" s="471"/>
      <c r="H23" s="471"/>
      <c r="I23" s="471"/>
      <c r="J23" s="471"/>
      <c r="K23" s="471"/>
      <c r="L23"/>
    </row>
    <row r="24" spans="1:12" s="6" customFormat="1" ht="9.9499999999999993" customHeight="1" x14ac:dyDescent="0.3">
      <c r="A24" s="231" t="s">
        <v>24</v>
      </c>
      <c r="B24" s="291">
        <v>5397</v>
      </c>
      <c r="C24" s="291">
        <v>21009</v>
      </c>
      <c r="D24" s="291"/>
      <c r="E24" s="291">
        <v>3412</v>
      </c>
      <c r="F24" s="218">
        <v>63.220307578284228</v>
      </c>
      <c r="G24" s="218"/>
      <c r="H24" s="291">
        <v>14811</v>
      </c>
      <c r="I24" s="291">
        <v>7441</v>
      </c>
      <c r="J24" s="181">
        <v>35.41815412442287</v>
      </c>
      <c r="K24" s="181">
        <v>50.239686719330223</v>
      </c>
    </row>
    <row r="25" spans="1:12" ht="9.9499999999999993" customHeight="1" x14ac:dyDescent="0.3">
      <c r="A25" s="113" t="s">
        <v>29</v>
      </c>
      <c r="B25" s="114">
        <v>4298</v>
      </c>
      <c r="C25" s="114">
        <v>96849</v>
      </c>
      <c r="D25" s="114"/>
      <c r="E25" s="114">
        <v>2583</v>
      </c>
      <c r="F25" s="116">
        <v>60.097719869706843</v>
      </c>
      <c r="G25" s="116"/>
      <c r="H25" s="114">
        <v>56574</v>
      </c>
      <c r="I25" s="114">
        <v>21121</v>
      </c>
      <c r="J25" s="115">
        <v>21.808175613584034</v>
      </c>
      <c r="K25" s="115">
        <v>37.333404037190228</v>
      </c>
      <c r="L25"/>
    </row>
    <row r="26" spans="1:12" ht="9.9499999999999993" customHeight="1" x14ac:dyDescent="0.3">
      <c r="A26" s="113" t="s">
        <v>25</v>
      </c>
      <c r="B26" s="114">
        <v>1729</v>
      </c>
      <c r="C26" s="114">
        <v>179655</v>
      </c>
      <c r="D26" s="114"/>
      <c r="E26" s="114">
        <v>838</v>
      </c>
      <c r="F26" s="116">
        <v>48.467322151532677</v>
      </c>
      <c r="G26" s="116"/>
      <c r="H26" s="114">
        <v>86125</v>
      </c>
      <c r="I26" s="114">
        <v>30730</v>
      </c>
      <c r="J26" s="115">
        <v>17.105006818624584</v>
      </c>
      <c r="K26" s="115">
        <v>35.680696661828733</v>
      </c>
      <c r="L26"/>
    </row>
    <row r="27" spans="1:12" ht="9.9499999999999993" customHeight="1" x14ac:dyDescent="0.3">
      <c r="A27" s="113" t="s">
        <v>26</v>
      </c>
      <c r="B27" s="114">
        <v>334</v>
      </c>
      <c r="C27" s="114">
        <v>155291</v>
      </c>
      <c r="D27" s="114"/>
      <c r="E27" s="114">
        <v>147</v>
      </c>
      <c r="F27" s="116">
        <v>44.011976047904191</v>
      </c>
      <c r="G27" s="116"/>
      <c r="H27" s="114">
        <v>70663</v>
      </c>
      <c r="I27" s="114">
        <v>23006</v>
      </c>
      <c r="J27" s="115">
        <v>14.814767114642832</v>
      </c>
      <c r="K27" s="115">
        <v>32.557349673803834</v>
      </c>
      <c r="L27"/>
    </row>
    <row r="28" spans="1:12" ht="9.9499999999999993" customHeight="1" x14ac:dyDescent="0.3">
      <c r="A28" s="113" t="s">
        <v>27</v>
      </c>
      <c r="B28" s="114">
        <v>311</v>
      </c>
      <c r="C28" s="114">
        <v>1213181</v>
      </c>
      <c r="D28" s="114"/>
      <c r="E28" s="114">
        <v>127</v>
      </c>
      <c r="F28" s="116">
        <v>40.836012861736336</v>
      </c>
      <c r="G28" s="116"/>
      <c r="H28" s="114">
        <v>469955</v>
      </c>
      <c r="I28" s="114">
        <v>182494</v>
      </c>
      <c r="J28" s="115">
        <v>15.042602876240233</v>
      </c>
      <c r="K28" s="115">
        <v>38.832228617633604</v>
      </c>
      <c r="L28"/>
    </row>
    <row r="29" spans="1:12" s="6" customFormat="1" ht="9.9499999999999993" customHeight="1" x14ac:dyDescent="0.3">
      <c r="A29" s="113" t="s">
        <v>28</v>
      </c>
      <c r="B29" s="114">
        <v>5</v>
      </c>
      <c r="C29" s="114">
        <v>199559</v>
      </c>
      <c r="D29" s="114"/>
      <c r="E29" s="114">
        <v>1</v>
      </c>
      <c r="F29" s="116">
        <v>20</v>
      </c>
      <c r="G29" s="116"/>
      <c r="H29" s="114">
        <v>26984</v>
      </c>
      <c r="I29" s="114">
        <v>12051</v>
      </c>
      <c r="J29" s="115">
        <v>6.0388155883723611</v>
      </c>
      <c r="K29" s="115">
        <v>44.65979839905129</v>
      </c>
    </row>
    <row r="30" spans="1:12" s="3" customFormat="1" ht="9.9499999999999993" customHeight="1" x14ac:dyDescent="0.3">
      <c r="A30" s="120" t="s">
        <v>2</v>
      </c>
      <c r="B30" s="121">
        <v>12074</v>
      </c>
      <c r="C30" s="121">
        <v>1865544</v>
      </c>
      <c r="D30" s="121"/>
      <c r="E30" s="121">
        <v>7108</v>
      </c>
      <c r="F30" s="122">
        <v>58.870299817790297</v>
      </c>
      <c r="G30" s="122"/>
      <c r="H30" s="121">
        <v>725112</v>
      </c>
      <c r="I30" s="121">
        <v>276843</v>
      </c>
      <c r="J30" s="123">
        <v>14.839800079762258</v>
      </c>
      <c r="K30" s="123">
        <v>38.179343329030552</v>
      </c>
    </row>
    <row r="31" spans="1:12" x14ac:dyDescent="0.3">
      <c r="A31" s="70" t="s">
        <v>19</v>
      </c>
    </row>
    <row r="32" spans="1:12" ht="26.5" customHeight="1" x14ac:dyDescent="0.3">
      <c r="A32" s="467" t="s">
        <v>122</v>
      </c>
      <c r="B32" s="467"/>
      <c r="C32" s="467"/>
      <c r="D32" s="467"/>
      <c r="E32" s="467"/>
      <c r="F32" s="467"/>
      <c r="G32" s="467"/>
      <c r="H32" s="467"/>
      <c r="I32" s="467"/>
      <c r="J32" s="467"/>
      <c r="K32" s="467"/>
    </row>
    <row r="33" spans="2:2" x14ac:dyDescent="0.3">
      <c r="B33" s="5"/>
    </row>
  </sheetData>
  <mergeCells count="6">
    <mergeCell ref="A32:K32"/>
    <mergeCell ref="A1:K1"/>
    <mergeCell ref="A23:K23"/>
    <mergeCell ref="A2:A3"/>
    <mergeCell ref="E2:F2"/>
    <mergeCell ref="A4:K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R23"/>
  <sheetViews>
    <sheetView workbookViewId="0">
      <selection sqref="A1:N1"/>
    </sheetView>
  </sheetViews>
  <sheetFormatPr defaultColWidth="9.19921875" defaultRowHeight="11.55" x14ac:dyDescent="0.2"/>
  <cols>
    <col min="1" max="1" width="37.796875" style="9" customWidth="1"/>
    <col min="2" max="2" width="5.19921875" style="9" customWidth="1"/>
    <col min="3" max="3" width="5.5" style="9" customWidth="1"/>
    <col min="4" max="4" width="0.59765625" style="9" customWidth="1"/>
    <col min="5" max="5" width="5.296875" style="9" customWidth="1"/>
    <col min="6" max="6" width="4.796875" style="9" customWidth="1"/>
    <col min="7" max="7" width="0.69921875" style="9" customWidth="1"/>
    <col min="8" max="9" width="4.5" style="9" customWidth="1"/>
    <col min="10" max="10" width="0.796875" style="9" customWidth="1"/>
    <col min="11" max="11" width="5.5" style="9" customWidth="1"/>
    <col min="12" max="12" width="5.19921875" style="9" customWidth="1"/>
    <col min="13" max="13" width="0.796875" style="9" customWidth="1"/>
    <col min="14" max="14" width="5.796875" style="9" customWidth="1"/>
    <col min="15" max="16384" width="9.19921875" style="9"/>
  </cols>
  <sheetData>
    <row r="1" spans="1:14" s="8" customFormat="1" ht="25.05" customHeight="1" x14ac:dyDescent="0.3">
      <c r="A1" s="476" t="s">
        <v>214</v>
      </c>
      <c r="B1" s="477"/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7"/>
    </row>
    <row r="2" spans="1:14" ht="11.95" customHeight="1" x14ac:dyDescent="0.2">
      <c r="A2" s="570" t="s">
        <v>32</v>
      </c>
      <c r="B2" s="574" t="s">
        <v>62</v>
      </c>
      <c r="C2" s="574"/>
      <c r="D2" s="254"/>
      <c r="E2" s="574" t="s">
        <v>63</v>
      </c>
      <c r="F2" s="574"/>
      <c r="G2" s="254"/>
      <c r="H2" s="574" t="s">
        <v>61</v>
      </c>
      <c r="I2" s="574"/>
      <c r="J2" s="254"/>
      <c r="K2" s="574" t="s">
        <v>52</v>
      </c>
      <c r="L2" s="574"/>
      <c r="M2" s="264"/>
      <c r="N2" s="572" t="s">
        <v>155</v>
      </c>
    </row>
    <row r="3" spans="1:14" ht="11.95" customHeight="1" x14ac:dyDescent="0.2">
      <c r="A3" s="571"/>
      <c r="B3" s="257" t="s">
        <v>36</v>
      </c>
      <c r="C3" s="257" t="s">
        <v>37</v>
      </c>
      <c r="D3" s="257"/>
      <c r="E3" s="257" t="s">
        <v>36</v>
      </c>
      <c r="F3" s="257" t="s">
        <v>37</v>
      </c>
      <c r="G3" s="257"/>
      <c r="H3" s="257" t="s">
        <v>36</v>
      </c>
      <c r="I3" s="257" t="s">
        <v>37</v>
      </c>
      <c r="J3" s="257"/>
      <c r="K3" s="257" t="s">
        <v>36</v>
      </c>
      <c r="L3" s="257" t="s">
        <v>37</v>
      </c>
      <c r="M3" s="251"/>
      <c r="N3" s="573"/>
    </row>
    <row r="4" spans="1:14" ht="9.9499999999999993" customHeight="1" x14ac:dyDescent="0.2">
      <c r="A4" s="170" t="s">
        <v>8</v>
      </c>
      <c r="B4" s="170">
        <v>17</v>
      </c>
      <c r="C4" s="112">
        <v>50</v>
      </c>
      <c r="D4" s="181"/>
      <c r="E4" s="170">
        <v>12</v>
      </c>
      <c r="F4" s="112">
        <v>35.294117647058826</v>
      </c>
      <c r="G4" s="181"/>
      <c r="H4" s="170">
        <v>5</v>
      </c>
      <c r="I4" s="112">
        <v>14.705882352941178</v>
      </c>
      <c r="J4" s="181"/>
      <c r="K4" s="170">
        <v>0</v>
      </c>
      <c r="L4" s="112">
        <v>0</v>
      </c>
      <c r="M4" s="170"/>
      <c r="N4" s="170">
        <v>34</v>
      </c>
    </row>
    <row r="5" spans="1:14" ht="9.9499999999999993" customHeight="1" x14ac:dyDescent="0.2">
      <c r="A5" s="113" t="s">
        <v>81</v>
      </c>
      <c r="B5" s="113">
        <v>2</v>
      </c>
      <c r="C5" s="115">
        <v>22.222222222222221</v>
      </c>
      <c r="D5" s="115"/>
      <c r="E5" s="113">
        <v>4</v>
      </c>
      <c r="F5" s="115">
        <v>44.444444444444443</v>
      </c>
      <c r="G5" s="115"/>
      <c r="H5" s="113">
        <v>3</v>
      </c>
      <c r="I5" s="115">
        <v>33.333333333333329</v>
      </c>
      <c r="J5" s="115"/>
      <c r="K5" s="113">
        <v>0</v>
      </c>
      <c r="L5" s="115">
        <v>0</v>
      </c>
      <c r="M5" s="113"/>
      <c r="N5" s="113">
        <v>9</v>
      </c>
    </row>
    <row r="6" spans="1:14" ht="9.9499999999999993" customHeight="1" x14ac:dyDescent="0.2">
      <c r="A6" s="113" t="s">
        <v>82</v>
      </c>
      <c r="B6" s="113">
        <v>10</v>
      </c>
      <c r="C6" s="115">
        <v>66.666666666666657</v>
      </c>
      <c r="D6" s="115"/>
      <c r="E6" s="114">
        <v>3</v>
      </c>
      <c r="F6" s="115">
        <v>20</v>
      </c>
      <c r="G6" s="115"/>
      <c r="H6" s="113">
        <v>2</v>
      </c>
      <c r="I6" s="115">
        <v>13.333333333333334</v>
      </c>
      <c r="J6" s="115"/>
      <c r="K6" s="113">
        <v>0</v>
      </c>
      <c r="L6" s="115">
        <v>0</v>
      </c>
      <c r="M6" s="113"/>
      <c r="N6" s="113">
        <v>15</v>
      </c>
    </row>
    <row r="7" spans="1:14" ht="9.9499999999999993" customHeight="1" x14ac:dyDescent="0.2">
      <c r="A7" s="113" t="s">
        <v>83</v>
      </c>
      <c r="B7" s="113">
        <v>5</v>
      </c>
      <c r="C7" s="115">
        <v>50</v>
      </c>
      <c r="D7" s="115"/>
      <c r="E7" s="114">
        <v>5</v>
      </c>
      <c r="F7" s="115">
        <v>50</v>
      </c>
      <c r="G7" s="115"/>
      <c r="H7" s="113">
        <v>0</v>
      </c>
      <c r="I7" s="115">
        <v>0</v>
      </c>
      <c r="J7" s="115"/>
      <c r="K7" s="113">
        <v>0</v>
      </c>
      <c r="L7" s="115">
        <v>0</v>
      </c>
      <c r="M7" s="113"/>
      <c r="N7" s="114">
        <v>10</v>
      </c>
    </row>
    <row r="8" spans="1:14" ht="9.9499999999999993" customHeight="1" x14ac:dyDescent="0.2">
      <c r="A8" s="113" t="s">
        <v>9</v>
      </c>
      <c r="B8" s="113">
        <v>10</v>
      </c>
      <c r="C8" s="115">
        <v>25</v>
      </c>
      <c r="D8" s="115"/>
      <c r="E8" s="114">
        <v>14</v>
      </c>
      <c r="F8" s="115">
        <v>35</v>
      </c>
      <c r="G8" s="115"/>
      <c r="H8" s="113">
        <v>15</v>
      </c>
      <c r="I8" s="115">
        <v>37.5</v>
      </c>
      <c r="J8" s="115"/>
      <c r="K8" s="114">
        <v>1</v>
      </c>
      <c r="L8" s="115">
        <v>2.5</v>
      </c>
      <c r="M8" s="113"/>
      <c r="N8" s="114">
        <v>40</v>
      </c>
    </row>
    <row r="9" spans="1:14" ht="9.9499999999999993" customHeight="1" x14ac:dyDescent="0.2">
      <c r="A9" s="113" t="s">
        <v>10</v>
      </c>
      <c r="B9" s="113">
        <v>8</v>
      </c>
      <c r="C9" s="115">
        <v>8.9887640449438209</v>
      </c>
      <c r="D9" s="115"/>
      <c r="E9" s="114">
        <v>51</v>
      </c>
      <c r="F9" s="115">
        <v>57.303370786516851</v>
      </c>
      <c r="G9" s="115"/>
      <c r="H9" s="114">
        <v>27</v>
      </c>
      <c r="I9" s="115">
        <v>30.337078651685395</v>
      </c>
      <c r="J9" s="115"/>
      <c r="K9" s="114">
        <v>3</v>
      </c>
      <c r="L9" s="115">
        <v>3.3707865168539324</v>
      </c>
      <c r="M9" s="113"/>
      <c r="N9" s="114">
        <v>89</v>
      </c>
    </row>
    <row r="10" spans="1:14" ht="9.9499999999999993" customHeight="1" x14ac:dyDescent="0.2">
      <c r="A10" s="113" t="s">
        <v>11</v>
      </c>
      <c r="B10" s="113">
        <v>151</v>
      </c>
      <c r="C10" s="115">
        <v>2.0314812323422573</v>
      </c>
      <c r="D10" s="115"/>
      <c r="E10" s="114">
        <v>1170</v>
      </c>
      <c r="F10" s="115">
        <v>15.74061617112875</v>
      </c>
      <c r="G10" s="115"/>
      <c r="H10" s="114">
        <v>4547</v>
      </c>
      <c r="I10" s="115">
        <v>61.173146777882415</v>
      </c>
      <c r="J10" s="115"/>
      <c r="K10" s="114">
        <v>1565</v>
      </c>
      <c r="L10" s="115">
        <v>21.054755818646576</v>
      </c>
      <c r="M10" s="113"/>
      <c r="N10" s="114">
        <v>7433</v>
      </c>
    </row>
    <row r="11" spans="1:14" s="18" customFormat="1" ht="9.9499999999999993" customHeight="1" x14ac:dyDescent="0.2">
      <c r="A11" s="175" t="s">
        <v>21</v>
      </c>
      <c r="B11" s="175">
        <v>78</v>
      </c>
      <c r="C11" s="176">
        <v>1.5160349854227406</v>
      </c>
      <c r="D11" s="176"/>
      <c r="E11" s="131">
        <v>580</v>
      </c>
      <c r="F11" s="176">
        <v>11.273080660835763</v>
      </c>
      <c r="G11" s="176"/>
      <c r="H11" s="131">
        <v>3147</v>
      </c>
      <c r="I11" s="176">
        <v>61.166180758017497</v>
      </c>
      <c r="J11" s="176"/>
      <c r="K11" s="131">
        <v>1340</v>
      </c>
      <c r="L11" s="176">
        <v>26.044703595724005</v>
      </c>
      <c r="M11" s="175"/>
      <c r="N11" s="131">
        <v>5145</v>
      </c>
    </row>
    <row r="12" spans="1:14" s="18" customFormat="1" ht="9.9499999999999993" customHeight="1" x14ac:dyDescent="0.2">
      <c r="A12" s="175" t="s">
        <v>23</v>
      </c>
      <c r="B12" s="175">
        <v>38</v>
      </c>
      <c r="C12" s="176">
        <v>2.1111111111111112</v>
      </c>
      <c r="D12" s="176"/>
      <c r="E12" s="131">
        <v>423</v>
      </c>
      <c r="F12" s="176">
        <v>23.5</v>
      </c>
      <c r="G12" s="176"/>
      <c r="H12" s="131">
        <v>1142</v>
      </c>
      <c r="I12" s="176">
        <v>63.44444444444445</v>
      </c>
      <c r="J12" s="176"/>
      <c r="K12" s="131">
        <v>197</v>
      </c>
      <c r="L12" s="176">
        <v>10.944444444444445</v>
      </c>
      <c r="M12" s="175"/>
      <c r="N12" s="131">
        <v>1800</v>
      </c>
    </row>
    <row r="13" spans="1:14" s="18" customFormat="1" ht="9.9499999999999993" customHeight="1" x14ac:dyDescent="0.2">
      <c r="A13" s="175" t="s">
        <v>22</v>
      </c>
      <c r="B13" s="175">
        <v>35</v>
      </c>
      <c r="C13" s="176">
        <v>7.1721311475409832</v>
      </c>
      <c r="D13" s="176"/>
      <c r="E13" s="131">
        <v>167</v>
      </c>
      <c r="F13" s="176">
        <v>34.221311475409841</v>
      </c>
      <c r="G13" s="176"/>
      <c r="H13" s="131">
        <v>258</v>
      </c>
      <c r="I13" s="176">
        <v>52.868852459016388</v>
      </c>
      <c r="J13" s="176"/>
      <c r="K13" s="131">
        <v>28</v>
      </c>
      <c r="L13" s="176">
        <v>5.7377049180327866</v>
      </c>
      <c r="M13" s="175"/>
      <c r="N13" s="131">
        <v>488</v>
      </c>
    </row>
    <row r="14" spans="1:14" ht="9.9499999999999993" customHeight="1" x14ac:dyDescent="0.2">
      <c r="A14" s="113" t="s">
        <v>12</v>
      </c>
      <c r="B14" s="113">
        <v>24</v>
      </c>
      <c r="C14" s="115">
        <v>4.7244094488188972</v>
      </c>
      <c r="D14" s="115"/>
      <c r="E14" s="114">
        <v>103</v>
      </c>
      <c r="F14" s="115">
        <v>20.275590551181104</v>
      </c>
      <c r="G14" s="115"/>
      <c r="H14" s="114">
        <v>273</v>
      </c>
      <c r="I14" s="115">
        <v>53.740157480314963</v>
      </c>
      <c r="J14" s="115"/>
      <c r="K14" s="114">
        <v>108</v>
      </c>
      <c r="L14" s="115">
        <v>21.259842519685041</v>
      </c>
      <c r="M14" s="113"/>
      <c r="N14" s="114">
        <v>508</v>
      </c>
    </row>
    <row r="15" spans="1:14" ht="9.9499999999999993" customHeight="1" x14ac:dyDescent="0.2">
      <c r="A15" s="113" t="s">
        <v>13</v>
      </c>
      <c r="B15" s="113">
        <v>4</v>
      </c>
      <c r="C15" s="115">
        <v>28.571428571428569</v>
      </c>
      <c r="D15" s="115"/>
      <c r="E15" s="114">
        <v>7</v>
      </c>
      <c r="F15" s="115">
        <v>50</v>
      </c>
      <c r="G15" s="115"/>
      <c r="H15" s="114">
        <v>3</v>
      </c>
      <c r="I15" s="115">
        <v>21.428571428571427</v>
      </c>
      <c r="J15" s="115"/>
      <c r="K15" s="114">
        <v>0</v>
      </c>
      <c r="L15" s="115">
        <v>0</v>
      </c>
      <c r="M15" s="113"/>
      <c r="N15" s="114">
        <v>14</v>
      </c>
    </row>
    <row r="16" spans="1:14" ht="9.9499999999999993" customHeight="1" x14ac:dyDescent="0.2">
      <c r="A16" s="113" t="s">
        <v>14</v>
      </c>
      <c r="B16" s="113">
        <v>13</v>
      </c>
      <c r="C16" s="115">
        <v>6.8783068783068781</v>
      </c>
      <c r="D16" s="115"/>
      <c r="E16" s="114">
        <v>79</v>
      </c>
      <c r="F16" s="115">
        <v>41.798941798941797</v>
      </c>
      <c r="G16" s="115"/>
      <c r="H16" s="114">
        <v>93</v>
      </c>
      <c r="I16" s="115">
        <v>49.206349206349202</v>
      </c>
      <c r="J16" s="115"/>
      <c r="K16" s="114">
        <v>4</v>
      </c>
      <c r="L16" s="115">
        <v>2.1164021164021163</v>
      </c>
      <c r="M16" s="113"/>
      <c r="N16" s="114">
        <v>189</v>
      </c>
    </row>
    <row r="17" spans="1:18" ht="9.9499999999999993" customHeight="1" x14ac:dyDescent="0.2">
      <c r="A17" s="113" t="s">
        <v>15</v>
      </c>
      <c r="B17" s="113">
        <v>19</v>
      </c>
      <c r="C17" s="115">
        <v>27.142857142857142</v>
      </c>
      <c r="D17" s="115"/>
      <c r="E17" s="114">
        <v>41</v>
      </c>
      <c r="F17" s="115">
        <v>58.571428571428577</v>
      </c>
      <c r="G17" s="115"/>
      <c r="H17" s="114">
        <v>10</v>
      </c>
      <c r="I17" s="115">
        <v>14.285714285714285</v>
      </c>
      <c r="J17" s="115"/>
      <c r="K17" s="114">
        <v>0</v>
      </c>
      <c r="L17" s="115">
        <v>0</v>
      </c>
      <c r="M17" s="113"/>
      <c r="N17" s="114">
        <v>70</v>
      </c>
    </row>
    <row r="18" spans="1:18" ht="9.9499999999999993" customHeight="1" x14ac:dyDescent="0.2">
      <c r="A18" s="113" t="s">
        <v>16</v>
      </c>
      <c r="B18" s="113">
        <v>104</v>
      </c>
      <c r="C18" s="115">
        <v>4.5714285714285712</v>
      </c>
      <c r="D18" s="115"/>
      <c r="E18" s="114">
        <v>269</v>
      </c>
      <c r="F18" s="115">
        <v>11.824175824175825</v>
      </c>
      <c r="G18" s="115"/>
      <c r="H18" s="114">
        <v>1041</v>
      </c>
      <c r="I18" s="115">
        <v>45.758241758241759</v>
      </c>
      <c r="J18" s="115"/>
      <c r="K18" s="114">
        <v>861</v>
      </c>
      <c r="L18" s="115">
        <v>37.846153846153847</v>
      </c>
      <c r="M18" s="113"/>
      <c r="N18" s="114">
        <v>2275</v>
      </c>
    </row>
    <row r="19" spans="1:18" ht="9.9499999999999993" customHeight="1" x14ac:dyDescent="0.2">
      <c r="A19" s="113" t="s">
        <v>17</v>
      </c>
      <c r="B19" s="113">
        <v>36</v>
      </c>
      <c r="C19" s="115">
        <v>6.1433447098976108</v>
      </c>
      <c r="D19" s="115"/>
      <c r="E19" s="114">
        <v>130</v>
      </c>
      <c r="F19" s="115">
        <v>22.184300341296929</v>
      </c>
      <c r="G19" s="115"/>
      <c r="H19" s="114">
        <v>273</v>
      </c>
      <c r="I19" s="115">
        <v>46.587030716723547</v>
      </c>
      <c r="J19" s="115"/>
      <c r="K19" s="114">
        <v>147</v>
      </c>
      <c r="L19" s="115">
        <v>25.085324232081913</v>
      </c>
      <c r="M19" s="113"/>
      <c r="N19" s="114">
        <v>586</v>
      </c>
    </row>
    <row r="20" spans="1:18" ht="9.9499999999999993" customHeight="1" x14ac:dyDescent="0.2">
      <c r="A20" s="113" t="s">
        <v>18</v>
      </c>
      <c r="B20" s="113">
        <v>45</v>
      </c>
      <c r="C20" s="115">
        <v>5.3827751196172251</v>
      </c>
      <c r="D20" s="115"/>
      <c r="E20" s="114">
        <v>147</v>
      </c>
      <c r="F20" s="115">
        <v>17.583732057416267</v>
      </c>
      <c r="G20" s="115"/>
      <c r="H20" s="114">
        <v>423</v>
      </c>
      <c r="I20" s="115">
        <v>50.59808612440191</v>
      </c>
      <c r="J20" s="115"/>
      <c r="K20" s="114">
        <v>221</v>
      </c>
      <c r="L20" s="115">
        <v>26.435406698564595</v>
      </c>
      <c r="M20" s="113"/>
      <c r="N20" s="114">
        <v>836</v>
      </c>
    </row>
    <row r="21" spans="1:18" ht="9.9499999999999993" customHeight="1" x14ac:dyDescent="0.2">
      <c r="A21" s="120" t="s">
        <v>2</v>
      </c>
      <c r="B21" s="120">
        <v>431</v>
      </c>
      <c r="C21" s="123">
        <v>3.5696538015570649</v>
      </c>
      <c r="D21" s="123"/>
      <c r="E21" s="121">
        <v>2023</v>
      </c>
      <c r="F21" s="123">
        <v>16.755010766937222</v>
      </c>
      <c r="G21" s="123"/>
      <c r="H21" s="121">
        <v>6710</v>
      </c>
      <c r="I21" s="123">
        <v>55.573960576445259</v>
      </c>
      <c r="J21" s="123"/>
      <c r="K21" s="121">
        <v>2910</v>
      </c>
      <c r="L21" s="123">
        <v>24.101374855060463</v>
      </c>
      <c r="M21" s="120"/>
      <c r="N21" s="121">
        <v>12074</v>
      </c>
    </row>
    <row r="22" spans="1:18" x14ac:dyDescent="0.2">
      <c r="A22" s="70" t="s">
        <v>19</v>
      </c>
    </row>
    <row r="23" spans="1:18" ht="33" customHeight="1" x14ac:dyDescent="0.3">
      <c r="A23" s="467" t="s">
        <v>122</v>
      </c>
      <c r="B23" s="484"/>
      <c r="C23" s="484"/>
      <c r="D23" s="484"/>
      <c r="E23" s="484"/>
      <c r="F23" s="484"/>
      <c r="G23" s="484"/>
      <c r="H23" s="484"/>
      <c r="I23" s="484"/>
      <c r="J23" s="484"/>
      <c r="K23" s="484"/>
      <c r="L23" s="484"/>
      <c r="M23" s="484"/>
      <c r="N23" s="484"/>
      <c r="O23" s="242"/>
      <c r="P23" s="242"/>
      <c r="Q23" s="242"/>
      <c r="R23" s="242"/>
    </row>
  </sheetData>
  <mergeCells count="8">
    <mergeCell ref="A1:N1"/>
    <mergeCell ref="A23:N23"/>
    <mergeCell ref="A2:A3"/>
    <mergeCell ref="N2:N3"/>
    <mergeCell ref="B2:C2"/>
    <mergeCell ref="E2:F2"/>
    <mergeCell ref="H2:I2"/>
    <mergeCell ref="K2:L2"/>
  </mergeCells>
  <pageMargins left="0.66929133858267698" right="0.70866141732283505" top="0.78740157480314998" bottom="0.78740157480314998" header="0.511811023622047" footer="0.511811023622047"/>
  <pageSetup paperSize="9" orientation="portrait" r:id="rId1"/>
  <headerFooter>
    <oddFooter>&amp;L&amp;8ISTITUTO NAZIONALE DI STATISTICA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O35"/>
  <sheetViews>
    <sheetView workbookViewId="0">
      <selection sqref="A1:N1"/>
    </sheetView>
  </sheetViews>
  <sheetFormatPr defaultColWidth="9.19921875" defaultRowHeight="14.4" x14ac:dyDescent="0.3"/>
  <cols>
    <col min="1" max="1" width="16.59765625" style="16" customWidth="1"/>
    <col min="2" max="2" width="5.5" style="16" customWidth="1"/>
    <col min="3" max="3" width="5.3984375" style="16" customWidth="1"/>
    <col min="4" max="4" width="0.796875" style="16" customWidth="1"/>
    <col min="5" max="5" width="5.296875" style="16" customWidth="1"/>
    <col min="6" max="6" width="5.3984375" style="16" customWidth="1"/>
    <col min="7" max="7" width="0.796875" style="16" customWidth="1"/>
    <col min="8" max="8" width="5.19921875" style="16" customWidth="1"/>
    <col min="9" max="9" width="4.3984375" style="16" customWidth="1"/>
    <col min="10" max="10" width="0.8984375" style="16" customWidth="1"/>
    <col min="11" max="11" width="4.3984375" style="16" customWidth="1"/>
    <col min="12" max="12" width="4" style="16" customWidth="1"/>
    <col min="13" max="13" width="0.796875" style="16" customWidth="1"/>
    <col min="14" max="14" width="6.796875" style="16" customWidth="1"/>
    <col min="15" max="16384" width="9.19921875" style="16"/>
  </cols>
  <sheetData>
    <row r="1" spans="1:15" ht="38.450000000000003" customHeight="1" x14ac:dyDescent="0.3">
      <c r="A1" s="575" t="s">
        <v>215</v>
      </c>
      <c r="B1" s="477"/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7"/>
      <c r="O1" s="295"/>
    </row>
    <row r="2" spans="1:15" ht="11.95" customHeight="1" x14ac:dyDescent="0.3">
      <c r="A2" s="472" t="s">
        <v>126</v>
      </c>
      <c r="B2" s="574" t="s">
        <v>184</v>
      </c>
      <c r="C2" s="574"/>
      <c r="D2" s="310"/>
      <c r="E2" s="574" t="s">
        <v>63</v>
      </c>
      <c r="F2" s="574"/>
      <c r="G2" s="310"/>
      <c r="H2" s="574" t="s">
        <v>61</v>
      </c>
      <c r="I2" s="574"/>
      <c r="J2" s="310"/>
      <c r="K2" s="574" t="s">
        <v>52</v>
      </c>
      <c r="L2" s="574"/>
      <c r="M2" s="329"/>
      <c r="N2" s="572" t="s">
        <v>156</v>
      </c>
    </row>
    <row r="3" spans="1:15" ht="11.95" customHeight="1" x14ac:dyDescent="0.3">
      <c r="A3" s="553"/>
      <c r="B3" s="257" t="s">
        <v>36</v>
      </c>
      <c r="C3" s="257" t="s">
        <v>37</v>
      </c>
      <c r="D3" s="257"/>
      <c r="E3" s="257" t="s">
        <v>36</v>
      </c>
      <c r="F3" s="257" t="s">
        <v>37</v>
      </c>
      <c r="G3" s="257"/>
      <c r="H3" s="257" t="s">
        <v>36</v>
      </c>
      <c r="I3" s="257" t="s">
        <v>37</v>
      </c>
      <c r="J3" s="257"/>
      <c r="K3" s="257" t="s">
        <v>36</v>
      </c>
      <c r="L3" s="257" t="s">
        <v>37</v>
      </c>
      <c r="M3" s="306"/>
      <c r="N3" s="573"/>
    </row>
    <row r="4" spans="1:15" ht="9.9499999999999993" customHeight="1" x14ac:dyDescent="0.3">
      <c r="A4" s="170" t="s">
        <v>127</v>
      </c>
      <c r="B4" s="170">
        <v>42</v>
      </c>
      <c r="C4" s="112">
        <v>2.737940026075619</v>
      </c>
      <c r="D4" s="181"/>
      <c r="E4" s="170">
        <v>206</v>
      </c>
      <c r="F4" s="112">
        <v>13.428943937418513</v>
      </c>
      <c r="G4" s="181"/>
      <c r="H4" s="170">
        <v>829</v>
      </c>
      <c r="I4" s="112">
        <v>54.041720990873529</v>
      </c>
      <c r="J4" s="181"/>
      <c r="K4" s="170">
        <v>457</v>
      </c>
      <c r="L4" s="112">
        <v>29.791395045632335</v>
      </c>
      <c r="M4" s="231"/>
      <c r="N4" s="111">
        <v>1534</v>
      </c>
    </row>
    <row r="5" spans="1:15" ht="9.9499999999999993" customHeight="1" x14ac:dyDescent="0.3">
      <c r="A5" s="113" t="s">
        <v>128</v>
      </c>
      <c r="B5" s="113">
        <v>3</v>
      </c>
      <c r="C5" s="115">
        <v>2.5641025641025639</v>
      </c>
      <c r="D5" s="115"/>
      <c r="E5" s="113">
        <v>10</v>
      </c>
      <c r="F5" s="115">
        <v>8.5470085470085468</v>
      </c>
      <c r="G5" s="115"/>
      <c r="H5" s="113">
        <v>74</v>
      </c>
      <c r="I5" s="115">
        <v>63.247863247863243</v>
      </c>
      <c r="J5" s="115"/>
      <c r="K5" s="113">
        <v>30</v>
      </c>
      <c r="L5" s="115">
        <v>25.641025641025639</v>
      </c>
      <c r="M5" s="113"/>
      <c r="N5" s="114">
        <v>117</v>
      </c>
    </row>
    <row r="6" spans="1:15" ht="9.9499999999999993" customHeight="1" x14ac:dyDescent="0.3">
      <c r="A6" s="113" t="s">
        <v>129</v>
      </c>
      <c r="B6" s="113">
        <v>14</v>
      </c>
      <c r="C6" s="115">
        <v>4.0935672514619883</v>
      </c>
      <c r="D6" s="115"/>
      <c r="E6" s="113">
        <v>49</v>
      </c>
      <c r="F6" s="115">
        <v>14.327485380116958</v>
      </c>
      <c r="G6" s="115"/>
      <c r="H6" s="113">
        <v>200</v>
      </c>
      <c r="I6" s="115">
        <v>58.479532163742689</v>
      </c>
      <c r="J6" s="115"/>
      <c r="K6" s="113">
        <v>79</v>
      </c>
      <c r="L6" s="115">
        <v>23.099415204678362</v>
      </c>
      <c r="M6" s="113"/>
      <c r="N6" s="114">
        <v>342</v>
      </c>
    </row>
    <row r="7" spans="1:15" ht="9.9499999999999993" customHeight="1" x14ac:dyDescent="0.3">
      <c r="A7" s="113" t="s">
        <v>130</v>
      </c>
      <c r="B7" s="113">
        <v>63</v>
      </c>
      <c r="C7" s="115">
        <v>3.2291132752434648</v>
      </c>
      <c r="D7" s="115"/>
      <c r="E7" s="113">
        <v>365</v>
      </c>
      <c r="F7" s="115">
        <v>18.708354689902613</v>
      </c>
      <c r="G7" s="115"/>
      <c r="H7" s="114">
        <v>1098</v>
      </c>
      <c r="I7" s="115">
        <v>56.278831368528955</v>
      </c>
      <c r="J7" s="115"/>
      <c r="K7" s="113">
        <v>425</v>
      </c>
      <c r="L7" s="115">
        <v>21.783700666324961</v>
      </c>
      <c r="M7" s="113"/>
      <c r="N7" s="114">
        <v>1951</v>
      </c>
    </row>
    <row r="8" spans="1:15" ht="9.9499999999999993" customHeight="1" x14ac:dyDescent="0.3">
      <c r="A8" s="113" t="s">
        <v>131</v>
      </c>
      <c r="B8" s="113">
        <v>29</v>
      </c>
      <c r="C8" s="115">
        <v>5.8</v>
      </c>
      <c r="D8" s="115"/>
      <c r="E8" s="113">
        <v>85</v>
      </c>
      <c r="F8" s="115">
        <v>16.966067864271455</v>
      </c>
      <c r="G8" s="115"/>
      <c r="H8" s="113">
        <v>280</v>
      </c>
      <c r="I8" s="115">
        <v>55.9</v>
      </c>
      <c r="J8" s="115"/>
      <c r="K8" s="113">
        <v>107</v>
      </c>
      <c r="L8" s="115">
        <v>21.357285429141719</v>
      </c>
      <c r="M8" s="113"/>
      <c r="N8" s="114">
        <v>501</v>
      </c>
    </row>
    <row r="9" spans="1:15" s="292" customFormat="1" ht="9.9499999999999993" customHeight="1" x14ac:dyDescent="0.3">
      <c r="A9" s="175" t="s">
        <v>132</v>
      </c>
      <c r="B9" s="175">
        <v>12</v>
      </c>
      <c r="C9" s="176">
        <v>5.6074766355140184</v>
      </c>
      <c r="D9" s="176"/>
      <c r="E9" s="175">
        <v>42</v>
      </c>
      <c r="F9" s="176">
        <v>19.626168224299064</v>
      </c>
      <c r="G9" s="176"/>
      <c r="H9" s="175">
        <v>113</v>
      </c>
      <c r="I9" s="176">
        <v>52.803738317757009</v>
      </c>
      <c r="J9" s="176"/>
      <c r="K9" s="175">
        <v>47</v>
      </c>
      <c r="L9" s="176">
        <v>21.962616822429908</v>
      </c>
      <c r="M9" s="175"/>
      <c r="N9" s="131">
        <v>214</v>
      </c>
    </row>
    <row r="10" spans="1:15" s="292" customFormat="1" ht="9.9499999999999993" customHeight="1" x14ac:dyDescent="0.3">
      <c r="A10" s="175" t="s">
        <v>133</v>
      </c>
      <c r="B10" s="175">
        <v>17</v>
      </c>
      <c r="C10" s="176">
        <v>5.9233449477351918</v>
      </c>
      <c r="D10" s="176"/>
      <c r="E10" s="175">
        <v>43</v>
      </c>
      <c r="F10" s="176">
        <v>14.982578397212542</v>
      </c>
      <c r="G10" s="176"/>
      <c r="H10" s="175">
        <v>167</v>
      </c>
      <c r="I10" s="176">
        <v>58.188153310104532</v>
      </c>
      <c r="J10" s="176"/>
      <c r="K10" s="175">
        <v>60</v>
      </c>
      <c r="L10" s="176">
        <v>20.905923344947734</v>
      </c>
      <c r="M10" s="175"/>
      <c r="N10" s="131">
        <v>287</v>
      </c>
    </row>
    <row r="11" spans="1:15" ht="9.9499999999999993" customHeight="1" x14ac:dyDescent="0.3">
      <c r="A11" s="113" t="s">
        <v>134</v>
      </c>
      <c r="B11" s="113">
        <v>37</v>
      </c>
      <c r="C11" s="115">
        <v>3.9029535864978904</v>
      </c>
      <c r="D11" s="115"/>
      <c r="E11" s="113">
        <v>161</v>
      </c>
      <c r="F11" s="115">
        <v>16.983122362869199</v>
      </c>
      <c r="G11" s="115"/>
      <c r="H11" s="113">
        <v>516</v>
      </c>
      <c r="I11" s="115">
        <v>54.430379746835442</v>
      </c>
      <c r="J11" s="115"/>
      <c r="K11" s="113">
        <v>234</v>
      </c>
      <c r="L11" s="115">
        <v>24.683544303797468</v>
      </c>
      <c r="M11" s="113"/>
      <c r="N11" s="114">
        <v>948</v>
      </c>
    </row>
    <row r="12" spans="1:15" ht="9.9499999999999993" customHeight="1" x14ac:dyDescent="0.3">
      <c r="A12" s="113" t="s">
        <v>135</v>
      </c>
      <c r="B12" s="113">
        <v>13</v>
      </c>
      <c r="C12" s="115">
        <v>3.5616438356164384</v>
      </c>
      <c r="D12" s="115"/>
      <c r="E12" s="113">
        <v>57</v>
      </c>
      <c r="F12" s="115">
        <v>15.616438356164384</v>
      </c>
      <c r="G12" s="115"/>
      <c r="H12" s="113">
        <v>216</v>
      </c>
      <c r="I12" s="115">
        <v>59.178082191780824</v>
      </c>
      <c r="J12" s="115"/>
      <c r="K12" s="113">
        <v>79</v>
      </c>
      <c r="L12" s="115">
        <v>21.643835616438356</v>
      </c>
      <c r="M12" s="113"/>
      <c r="N12" s="114">
        <v>365</v>
      </c>
    </row>
    <row r="13" spans="1:15" ht="9.9499999999999993" customHeight="1" x14ac:dyDescent="0.3">
      <c r="A13" s="113" t="s">
        <v>136</v>
      </c>
      <c r="B13" s="113">
        <v>43</v>
      </c>
      <c r="C13" s="115">
        <v>6.5052950075642961</v>
      </c>
      <c r="D13" s="115"/>
      <c r="E13" s="113">
        <v>196</v>
      </c>
      <c r="F13" s="115">
        <v>29.652042360060516</v>
      </c>
      <c r="G13" s="115"/>
      <c r="H13" s="113">
        <v>299</v>
      </c>
      <c r="I13" s="115">
        <v>45.234493192133129</v>
      </c>
      <c r="J13" s="115"/>
      <c r="K13" s="113">
        <v>123</v>
      </c>
      <c r="L13" s="115">
        <v>18.608169440242055</v>
      </c>
      <c r="M13" s="113"/>
      <c r="N13" s="114">
        <v>661</v>
      </c>
    </row>
    <row r="14" spans="1:15" ht="9.9499999999999993" customHeight="1" x14ac:dyDescent="0.3">
      <c r="A14" s="113" t="s">
        <v>137</v>
      </c>
      <c r="B14" s="113">
        <v>20</v>
      </c>
      <c r="C14" s="115">
        <v>3.4965034965034967</v>
      </c>
      <c r="D14" s="115"/>
      <c r="E14" s="113">
        <v>123</v>
      </c>
      <c r="F14" s="115">
        <v>21.503496503496503</v>
      </c>
      <c r="G14" s="115"/>
      <c r="H14" s="113">
        <v>315</v>
      </c>
      <c r="I14" s="115">
        <v>55.069930069930074</v>
      </c>
      <c r="J14" s="115"/>
      <c r="K14" s="113">
        <v>114</v>
      </c>
      <c r="L14" s="115">
        <v>19.93006993006993</v>
      </c>
      <c r="M14" s="113"/>
      <c r="N14" s="114">
        <v>572</v>
      </c>
    </row>
    <row r="15" spans="1:15" ht="9.9499999999999993" customHeight="1" x14ac:dyDescent="0.3">
      <c r="A15" s="113" t="s">
        <v>138</v>
      </c>
      <c r="B15" s="113">
        <v>3</v>
      </c>
      <c r="C15" s="115">
        <v>1.7241379310344827</v>
      </c>
      <c r="D15" s="115"/>
      <c r="E15" s="113">
        <v>32</v>
      </c>
      <c r="F15" s="115">
        <v>18.390804597701148</v>
      </c>
      <c r="G15" s="115"/>
      <c r="H15" s="113">
        <v>94</v>
      </c>
      <c r="I15" s="115">
        <v>54.022988505747129</v>
      </c>
      <c r="J15" s="115"/>
      <c r="K15" s="113">
        <v>45</v>
      </c>
      <c r="L15" s="115">
        <v>25.862068965517242</v>
      </c>
      <c r="M15" s="113"/>
      <c r="N15" s="114">
        <v>174</v>
      </c>
    </row>
    <row r="16" spans="1:15" ht="9.9499999999999993" customHeight="1" x14ac:dyDescent="0.3">
      <c r="A16" s="113" t="s">
        <v>139</v>
      </c>
      <c r="B16" s="113">
        <v>5</v>
      </c>
      <c r="C16" s="115">
        <v>1.3054830287206265</v>
      </c>
      <c r="D16" s="115"/>
      <c r="E16" s="113">
        <v>50</v>
      </c>
      <c r="F16" s="115">
        <v>13.054830287206268</v>
      </c>
      <c r="G16" s="115"/>
      <c r="H16" s="113">
        <v>224</v>
      </c>
      <c r="I16" s="115">
        <v>58.485639686684074</v>
      </c>
      <c r="J16" s="115"/>
      <c r="K16" s="113">
        <v>104</v>
      </c>
      <c r="L16" s="115">
        <v>27.154046997389038</v>
      </c>
      <c r="M16" s="113"/>
      <c r="N16" s="114">
        <v>383</v>
      </c>
    </row>
    <row r="17" spans="1:14" ht="9.9499999999999993" customHeight="1" x14ac:dyDescent="0.3">
      <c r="A17" s="113" t="s">
        <v>140</v>
      </c>
      <c r="B17" s="113">
        <v>39</v>
      </c>
      <c r="C17" s="115">
        <v>5.6439942112879882</v>
      </c>
      <c r="D17" s="115"/>
      <c r="E17" s="113">
        <v>150</v>
      </c>
      <c r="F17" s="115">
        <v>21.707670043415341</v>
      </c>
      <c r="G17" s="115"/>
      <c r="H17" s="113">
        <v>387</v>
      </c>
      <c r="I17" s="115">
        <v>56.005788712011572</v>
      </c>
      <c r="J17" s="115"/>
      <c r="K17" s="113">
        <v>115</v>
      </c>
      <c r="L17" s="115">
        <v>16.642547033285094</v>
      </c>
      <c r="M17" s="113"/>
      <c r="N17" s="114">
        <v>691</v>
      </c>
    </row>
    <row r="18" spans="1:14" ht="9.9499999999999993" customHeight="1" x14ac:dyDescent="0.3">
      <c r="A18" s="113" t="s">
        <v>141</v>
      </c>
      <c r="B18" s="113">
        <v>11</v>
      </c>
      <c r="C18" s="115">
        <v>2.4390243902439024</v>
      </c>
      <c r="D18" s="115"/>
      <c r="E18" s="113">
        <v>50</v>
      </c>
      <c r="F18" s="115">
        <v>11.086474501108649</v>
      </c>
      <c r="G18" s="115"/>
      <c r="H18" s="113">
        <v>260</v>
      </c>
      <c r="I18" s="115">
        <v>57.649667405764973</v>
      </c>
      <c r="J18" s="115"/>
      <c r="K18" s="113">
        <v>130</v>
      </c>
      <c r="L18" s="115">
        <v>28.824833702882486</v>
      </c>
      <c r="M18" s="113"/>
      <c r="N18" s="114">
        <v>451</v>
      </c>
    </row>
    <row r="19" spans="1:14" ht="9.9499999999999993" customHeight="1" x14ac:dyDescent="0.3">
      <c r="A19" s="113" t="s">
        <v>142</v>
      </c>
      <c r="B19" s="113">
        <v>4</v>
      </c>
      <c r="C19" s="115">
        <v>1.9230769230769231</v>
      </c>
      <c r="D19" s="115"/>
      <c r="E19" s="113">
        <v>22</v>
      </c>
      <c r="F19" s="115">
        <v>10.576923076923077</v>
      </c>
      <c r="G19" s="115"/>
      <c r="H19" s="113">
        <v>111</v>
      </c>
      <c r="I19" s="115">
        <v>53.365384615384613</v>
      </c>
      <c r="J19" s="115"/>
      <c r="K19" s="113">
        <v>71</v>
      </c>
      <c r="L19" s="115">
        <v>34.134615384615387</v>
      </c>
      <c r="M19" s="113"/>
      <c r="N19" s="114">
        <v>208</v>
      </c>
    </row>
    <row r="20" spans="1:14" ht="9.9499999999999993" customHeight="1" x14ac:dyDescent="0.3">
      <c r="A20" s="113" t="s">
        <v>143</v>
      </c>
      <c r="B20" s="113">
        <v>21</v>
      </c>
      <c r="C20" s="115">
        <v>2.8037383177570092</v>
      </c>
      <c r="D20" s="115"/>
      <c r="E20" s="113">
        <v>110</v>
      </c>
      <c r="F20" s="115">
        <v>14.686248331108146</v>
      </c>
      <c r="G20" s="115"/>
      <c r="H20" s="113">
        <v>428</v>
      </c>
      <c r="I20" s="115">
        <v>57.142857142857139</v>
      </c>
      <c r="J20" s="115"/>
      <c r="K20" s="113">
        <v>190</v>
      </c>
      <c r="L20" s="115">
        <v>25.367156208277702</v>
      </c>
      <c r="M20" s="113"/>
      <c r="N20" s="114">
        <v>749</v>
      </c>
    </row>
    <row r="21" spans="1:14" ht="9.9499999999999993" customHeight="1" x14ac:dyDescent="0.3">
      <c r="A21" s="113" t="s">
        <v>144</v>
      </c>
      <c r="B21" s="113">
        <v>15</v>
      </c>
      <c r="C21" s="115">
        <v>3.3407572383073498</v>
      </c>
      <c r="D21" s="115"/>
      <c r="E21" s="113">
        <v>68</v>
      </c>
      <c r="F21" s="115">
        <v>15.144766146993319</v>
      </c>
      <c r="G21" s="115"/>
      <c r="H21" s="113">
        <v>268</v>
      </c>
      <c r="I21" s="115">
        <v>59.68819599109132</v>
      </c>
      <c r="J21" s="115"/>
      <c r="K21" s="113">
        <v>98</v>
      </c>
      <c r="L21" s="115">
        <v>21.826280623608017</v>
      </c>
      <c r="M21" s="113"/>
      <c r="N21" s="114">
        <v>449</v>
      </c>
    </row>
    <row r="22" spans="1:14" ht="9.9499999999999993" customHeight="1" x14ac:dyDescent="0.3">
      <c r="A22" s="113" t="s">
        <v>145</v>
      </c>
      <c r="B22" s="113">
        <v>3</v>
      </c>
      <c r="C22" s="115">
        <v>1.4778325123152709</v>
      </c>
      <c r="D22" s="115"/>
      <c r="E22" s="113">
        <v>26</v>
      </c>
      <c r="F22" s="115">
        <v>12.807881773399016</v>
      </c>
      <c r="G22" s="115"/>
      <c r="H22" s="113">
        <v>112</v>
      </c>
      <c r="I22" s="115">
        <v>55.172413793103445</v>
      </c>
      <c r="J22" s="115"/>
      <c r="K22" s="113">
        <v>62</v>
      </c>
      <c r="L22" s="115">
        <v>30.541871921182267</v>
      </c>
      <c r="M22" s="113"/>
      <c r="N22" s="114">
        <v>203</v>
      </c>
    </row>
    <row r="23" spans="1:14" ht="9.9499999999999993" customHeight="1" x14ac:dyDescent="0.3">
      <c r="A23" s="113" t="s">
        <v>146</v>
      </c>
      <c r="B23" s="113">
        <v>15</v>
      </c>
      <c r="C23" s="115">
        <v>3.3185840707964607</v>
      </c>
      <c r="D23" s="115"/>
      <c r="E23" s="113">
        <v>40</v>
      </c>
      <c r="F23" s="115">
        <v>8.8495575221238933</v>
      </c>
      <c r="G23" s="115"/>
      <c r="H23" s="113">
        <v>266</v>
      </c>
      <c r="I23" s="115">
        <v>58.849557522123895</v>
      </c>
      <c r="J23" s="115"/>
      <c r="K23" s="113">
        <v>131</v>
      </c>
      <c r="L23" s="115">
        <v>28.982300884955752</v>
      </c>
      <c r="M23" s="113"/>
      <c r="N23" s="114">
        <v>452</v>
      </c>
    </row>
    <row r="24" spans="1:14" ht="9.9499999999999993" customHeight="1" x14ac:dyDescent="0.3">
      <c r="A24" s="113" t="s">
        <v>147</v>
      </c>
      <c r="B24" s="113">
        <v>18</v>
      </c>
      <c r="C24" s="115">
        <v>2.4489795918367347</v>
      </c>
      <c r="D24" s="115"/>
      <c r="E24" s="113">
        <v>103</v>
      </c>
      <c r="F24" s="115">
        <v>14.013605442176871</v>
      </c>
      <c r="G24" s="115"/>
      <c r="H24" s="113">
        <v>387</v>
      </c>
      <c r="I24" s="115">
        <v>52.653061224489797</v>
      </c>
      <c r="J24" s="115"/>
      <c r="K24" s="113">
        <v>227</v>
      </c>
      <c r="L24" s="115">
        <v>30.8843537414966</v>
      </c>
      <c r="M24" s="113"/>
      <c r="N24" s="114">
        <v>735</v>
      </c>
    </row>
    <row r="25" spans="1:14" ht="9.9499999999999993" customHeight="1" x14ac:dyDescent="0.3">
      <c r="A25" s="113" t="s">
        <v>148</v>
      </c>
      <c r="B25" s="113">
        <v>16</v>
      </c>
      <c r="C25" s="115">
        <v>2.8880866425992782</v>
      </c>
      <c r="D25" s="115"/>
      <c r="E25" s="113">
        <v>108</v>
      </c>
      <c r="F25" s="115">
        <v>19.494584837545126</v>
      </c>
      <c r="G25" s="115"/>
      <c r="H25" s="113">
        <v>341</v>
      </c>
      <c r="I25" s="115">
        <v>61.552346570397113</v>
      </c>
      <c r="J25" s="115"/>
      <c r="K25" s="113">
        <v>89</v>
      </c>
      <c r="L25" s="115">
        <v>16.064981949458485</v>
      </c>
      <c r="M25" s="113"/>
      <c r="N25" s="114">
        <v>554</v>
      </c>
    </row>
    <row r="26" spans="1:14" ht="9.9499999999999993" customHeight="1" x14ac:dyDescent="0.3">
      <c r="A26" s="113"/>
      <c r="B26" s="113"/>
      <c r="C26" s="115"/>
      <c r="D26" s="115"/>
      <c r="E26" s="113"/>
      <c r="F26" s="115"/>
      <c r="G26" s="115"/>
      <c r="H26" s="113"/>
      <c r="I26" s="115"/>
      <c r="J26" s="115"/>
      <c r="K26" s="113"/>
      <c r="L26" s="115"/>
      <c r="M26" s="113"/>
      <c r="N26" s="114"/>
    </row>
    <row r="27" spans="1:14" ht="9.9499999999999993" customHeight="1" x14ac:dyDescent="0.3">
      <c r="A27" s="113" t="s">
        <v>84</v>
      </c>
      <c r="B27" s="113">
        <v>122</v>
      </c>
      <c r="C27" s="115">
        <v>3.0933062880324544</v>
      </c>
      <c r="D27" s="115"/>
      <c r="E27" s="113">
        <v>630</v>
      </c>
      <c r="F27" s="115">
        <v>15.973630831643002</v>
      </c>
      <c r="G27" s="115"/>
      <c r="H27" s="114">
        <v>2201</v>
      </c>
      <c r="I27" s="115">
        <v>55.806288032454368</v>
      </c>
      <c r="J27" s="115"/>
      <c r="K27" s="113">
        <v>991</v>
      </c>
      <c r="L27" s="115">
        <v>25.12677484787018</v>
      </c>
      <c r="M27" s="113"/>
      <c r="N27" s="114">
        <v>3944</v>
      </c>
    </row>
    <row r="28" spans="1:14" ht="9.9499999999999993" customHeight="1" x14ac:dyDescent="0.3">
      <c r="A28" s="113" t="s">
        <v>85</v>
      </c>
      <c r="B28" s="113">
        <v>122</v>
      </c>
      <c r="C28" s="115">
        <v>4.9292929292929291</v>
      </c>
      <c r="D28" s="115"/>
      <c r="E28" s="113">
        <v>499</v>
      </c>
      <c r="F28" s="115">
        <v>20.161616161616163</v>
      </c>
      <c r="G28" s="115"/>
      <c r="H28" s="114">
        <v>1311</v>
      </c>
      <c r="I28" s="115">
        <v>52.969696969696969</v>
      </c>
      <c r="J28" s="115"/>
      <c r="K28" s="113">
        <v>543</v>
      </c>
      <c r="L28" s="115">
        <v>21.939393939393938</v>
      </c>
      <c r="M28" s="113"/>
      <c r="N28" s="114">
        <v>2475</v>
      </c>
    </row>
    <row r="29" spans="1:14" ht="9.9499999999999993" customHeight="1" x14ac:dyDescent="0.3">
      <c r="A29" s="113" t="s">
        <v>86</v>
      </c>
      <c r="B29" s="113">
        <v>67</v>
      </c>
      <c r="C29" s="115">
        <v>3.6813186813186816</v>
      </c>
      <c r="D29" s="115"/>
      <c r="E29" s="113">
        <v>355</v>
      </c>
      <c r="F29" s="115">
        <v>19.505494505494507</v>
      </c>
      <c r="G29" s="115"/>
      <c r="H29" s="114">
        <v>1020</v>
      </c>
      <c r="I29" s="115">
        <v>56.043956043956044</v>
      </c>
      <c r="J29" s="115"/>
      <c r="K29" s="113">
        <v>378</v>
      </c>
      <c r="L29" s="115">
        <v>20.76923076923077</v>
      </c>
      <c r="M29" s="113"/>
      <c r="N29" s="114">
        <v>1820</v>
      </c>
    </row>
    <row r="30" spans="1:14" ht="9.9499999999999993" customHeight="1" x14ac:dyDescent="0.3">
      <c r="A30" s="113" t="s">
        <v>87</v>
      </c>
      <c r="B30" s="113">
        <v>69</v>
      </c>
      <c r="C30" s="115">
        <v>2.7468152866242037</v>
      </c>
      <c r="D30" s="115"/>
      <c r="E30" s="113">
        <v>316</v>
      </c>
      <c r="F30" s="115">
        <v>12.579617834394904</v>
      </c>
      <c r="G30" s="115"/>
      <c r="H30" s="114">
        <v>1445</v>
      </c>
      <c r="I30" s="115">
        <v>57.523885350318473</v>
      </c>
      <c r="J30" s="115"/>
      <c r="K30" s="113">
        <v>682</v>
      </c>
      <c r="L30" s="115">
        <v>27.149681528662423</v>
      </c>
      <c r="M30" s="113"/>
      <c r="N30" s="114">
        <v>2512</v>
      </c>
    </row>
    <row r="31" spans="1:14" ht="9.9499999999999993" customHeight="1" x14ac:dyDescent="0.3">
      <c r="A31" s="113" t="s">
        <v>88</v>
      </c>
      <c r="B31" s="113">
        <v>34</v>
      </c>
      <c r="C31" s="115">
        <v>2.6377036462373935</v>
      </c>
      <c r="D31" s="115"/>
      <c r="E31" s="113">
        <v>211</v>
      </c>
      <c r="F31" s="115">
        <v>16.369278510473233</v>
      </c>
      <c r="G31" s="115"/>
      <c r="H31" s="113">
        <v>728</v>
      </c>
      <c r="I31" s="115">
        <v>56.477889837083005</v>
      </c>
      <c r="J31" s="115"/>
      <c r="K31" s="113">
        <v>316</v>
      </c>
      <c r="L31" s="115">
        <v>24.515128006206361</v>
      </c>
      <c r="M31" s="113"/>
      <c r="N31" s="114">
        <v>1289</v>
      </c>
    </row>
    <row r="32" spans="1:14" ht="9.9499999999999993" customHeight="1" x14ac:dyDescent="0.3">
      <c r="A32" s="120" t="s">
        <v>89</v>
      </c>
      <c r="B32" s="120">
        <v>414</v>
      </c>
      <c r="C32" s="123">
        <v>3.4385382059800662</v>
      </c>
      <c r="D32" s="123"/>
      <c r="E32" s="121">
        <v>2011</v>
      </c>
      <c r="F32" s="123">
        <v>16.70265780730897</v>
      </c>
      <c r="G32" s="123"/>
      <c r="H32" s="121">
        <v>6705</v>
      </c>
      <c r="I32" s="123">
        <v>55.689368770764126</v>
      </c>
      <c r="J32" s="123"/>
      <c r="K32" s="121">
        <v>2910</v>
      </c>
      <c r="L32" s="123">
        <v>24.169435215946844</v>
      </c>
      <c r="M32" s="120"/>
      <c r="N32" s="121">
        <v>12040</v>
      </c>
    </row>
    <row r="33" spans="1:14" ht="10.55" customHeight="1" x14ac:dyDescent="0.3">
      <c r="A33" s="559" t="s">
        <v>19</v>
      </c>
      <c r="B33" s="559"/>
      <c r="C33" s="559"/>
      <c r="D33" s="559"/>
      <c r="E33" s="560"/>
    </row>
    <row r="34" spans="1:14" ht="9.5" customHeight="1" x14ac:dyDescent="0.3">
      <c r="A34" s="90" t="s">
        <v>149</v>
      </c>
    </row>
    <row r="35" spans="1:14" x14ac:dyDescent="0.3">
      <c r="B35" s="82"/>
      <c r="C35" s="86"/>
      <c r="D35" s="86"/>
      <c r="E35" s="82"/>
      <c r="F35" s="86"/>
      <c r="G35" s="86"/>
      <c r="H35" s="82"/>
      <c r="I35" s="86"/>
      <c r="J35" s="86"/>
      <c r="K35" s="82"/>
      <c r="L35" s="86"/>
      <c r="M35" s="82"/>
      <c r="N35" s="82"/>
    </row>
  </sheetData>
  <mergeCells count="8">
    <mergeCell ref="A33:E33"/>
    <mergeCell ref="A1:N1"/>
    <mergeCell ref="N2:N3"/>
    <mergeCell ref="A2:A3"/>
    <mergeCell ref="B2:C2"/>
    <mergeCell ref="E2:F2"/>
    <mergeCell ref="H2:I2"/>
    <mergeCell ref="K2:L2"/>
  </mergeCells>
  <pageMargins left="0.66929133858267698" right="0.70866141732283505" top="0.78740157480314998" bottom="0.78740157480314998" header="0.511811023622047" footer="0.511811023622047"/>
  <pageSetup paperSize="9" orientation="portrait" r:id="rId1"/>
  <headerFooter>
    <oddFooter>&amp;L&amp;8ISTITUTO NAZIONALE DI STATISTICA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C89"/>
  <sheetViews>
    <sheetView workbookViewId="0">
      <selection sqref="A1:N1"/>
    </sheetView>
  </sheetViews>
  <sheetFormatPr defaultColWidth="9.19921875" defaultRowHeight="10.4" x14ac:dyDescent="0.2"/>
  <cols>
    <col min="1" max="1" width="26.5" style="26" customWidth="1"/>
    <col min="2" max="2" width="4.796875" style="26" customWidth="1"/>
    <col min="3" max="3" width="6.09765625" style="26" customWidth="1"/>
    <col min="4" max="4" width="0.8984375" style="26" customWidth="1"/>
    <col min="5" max="5" width="5.5" style="26" customWidth="1"/>
    <col min="6" max="6" width="5" style="26" customWidth="1"/>
    <col min="7" max="7" width="1" style="26" customWidth="1"/>
    <col min="8" max="8" width="5.5" style="26" customWidth="1"/>
    <col min="9" max="9" width="4.8984375" style="26" customWidth="1"/>
    <col min="10" max="10" width="0.8984375" style="26" customWidth="1"/>
    <col min="11" max="11" width="4.3984375" style="26" customWidth="1"/>
    <col min="12" max="12" width="4.5" style="26" customWidth="1"/>
    <col min="13" max="13" width="1" style="26" customWidth="1"/>
    <col min="14" max="14" width="7.8984375" style="26" customWidth="1"/>
    <col min="15" max="16384" width="9.19921875" style="26"/>
  </cols>
  <sheetData>
    <row r="1" spans="1:14" s="79" customFormat="1" ht="21.05" customHeight="1" x14ac:dyDescent="0.3">
      <c r="A1" s="576" t="s">
        <v>216</v>
      </c>
      <c r="B1" s="477"/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7"/>
    </row>
    <row r="2" spans="1:14" ht="11.95" customHeight="1" x14ac:dyDescent="0.2">
      <c r="A2" s="579" t="s">
        <v>120</v>
      </c>
      <c r="B2" s="580" t="s">
        <v>184</v>
      </c>
      <c r="C2" s="580"/>
      <c r="D2" s="317"/>
      <c r="E2" s="580" t="s">
        <v>63</v>
      </c>
      <c r="F2" s="580"/>
      <c r="G2" s="317"/>
      <c r="H2" s="580" t="s">
        <v>61</v>
      </c>
      <c r="I2" s="580"/>
      <c r="J2" s="317"/>
      <c r="K2" s="580" t="s">
        <v>52</v>
      </c>
      <c r="L2" s="580"/>
      <c r="M2" s="330"/>
      <c r="N2" s="577" t="s">
        <v>156</v>
      </c>
    </row>
    <row r="3" spans="1:14" ht="11.95" customHeight="1" x14ac:dyDescent="0.2">
      <c r="A3" s="482"/>
      <c r="B3" s="332" t="s">
        <v>36</v>
      </c>
      <c r="C3" s="332" t="s">
        <v>37</v>
      </c>
      <c r="D3" s="332"/>
      <c r="E3" s="332" t="s">
        <v>36</v>
      </c>
      <c r="F3" s="332" t="s">
        <v>37</v>
      </c>
      <c r="G3" s="332"/>
      <c r="H3" s="332" t="s">
        <v>36</v>
      </c>
      <c r="I3" s="332" t="s">
        <v>37</v>
      </c>
      <c r="J3" s="332"/>
      <c r="K3" s="332" t="s">
        <v>36</v>
      </c>
      <c r="L3" s="332" t="s">
        <v>37</v>
      </c>
      <c r="M3" s="160"/>
      <c r="N3" s="578"/>
    </row>
    <row r="4" spans="1:14" s="79" customFormat="1" ht="9.9499999999999993" customHeight="1" x14ac:dyDescent="0.2">
      <c r="A4" s="127" t="s">
        <v>84</v>
      </c>
      <c r="B4" s="127">
        <v>122</v>
      </c>
      <c r="C4" s="128">
        <v>3.0933062880324544</v>
      </c>
      <c r="D4" s="138"/>
      <c r="E4" s="127">
        <v>630</v>
      </c>
      <c r="F4" s="128">
        <v>15.973630831643002</v>
      </c>
      <c r="G4" s="128"/>
      <c r="H4" s="127">
        <v>2201</v>
      </c>
      <c r="I4" s="128">
        <v>55.806288032454368</v>
      </c>
      <c r="J4" s="138"/>
      <c r="K4" s="127">
        <v>991</v>
      </c>
      <c r="L4" s="128">
        <v>25.12677484787018</v>
      </c>
      <c r="M4" s="137"/>
      <c r="N4" s="127">
        <v>3944</v>
      </c>
    </row>
    <row r="5" spans="1:14" ht="9.9499999999999993" customHeight="1" x14ac:dyDescent="0.2">
      <c r="A5" s="100" t="s">
        <v>151</v>
      </c>
      <c r="B5" s="100">
        <v>3</v>
      </c>
      <c r="C5" s="101">
        <v>37.5</v>
      </c>
      <c r="D5" s="101"/>
      <c r="E5" s="100">
        <v>2</v>
      </c>
      <c r="F5" s="101">
        <v>25</v>
      </c>
      <c r="G5" s="101"/>
      <c r="H5" s="100">
        <v>3</v>
      </c>
      <c r="I5" s="101">
        <v>37.5</v>
      </c>
      <c r="J5" s="101"/>
      <c r="K5" s="100">
        <v>0</v>
      </c>
      <c r="L5" s="101">
        <v>0</v>
      </c>
      <c r="M5" s="100"/>
      <c r="N5" s="100">
        <v>8</v>
      </c>
    </row>
    <row r="6" spans="1:14" ht="9.9499999999999993" customHeight="1" x14ac:dyDescent="0.2">
      <c r="A6" s="100" t="s">
        <v>159</v>
      </c>
      <c r="B6" s="100">
        <v>3</v>
      </c>
      <c r="C6" s="101">
        <v>13.043478260869565</v>
      </c>
      <c r="D6" s="101"/>
      <c r="E6" s="100">
        <v>12</v>
      </c>
      <c r="F6" s="101">
        <v>52.173913043478258</v>
      </c>
      <c r="G6" s="101"/>
      <c r="H6" s="100">
        <v>6</v>
      </c>
      <c r="I6" s="101">
        <v>26.086956521739129</v>
      </c>
      <c r="J6" s="101"/>
      <c r="K6" s="100">
        <v>2</v>
      </c>
      <c r="L6" s="101">
        <v>8.695652173913043</v>
      </c>
      <c r="M6" s="100"/>
      <c r="N6" s="100">
        <v>23</v>
      </c>
    </row>
    <row r="7" spans="1:14" ht="9.9499999999999993" customHeight="1" x14ac:dyDescent="0.2">
      <c r="A7" s="100" t="s">
        <v>115</v>
      </c>
      <c r="B7" s="100">
        <v>51</v>
      </c>
      <c r="C7" s="101">
        <v>1.8117229129662522</v>
      </c>
      <c r="D7" s="101"/>
      <c r="E7" s="100">
        <v>418</v>
      </c>
      <c r="F7" s="101">
        <v>14.849023090586147</v>
      </c>
      <c r="G7" s="101"/>
      <c r="H7" s="100">
        <v>1688</v>
      </c>
      <c r="I7" s="101">
        <v>59.964476021314383</v>
      </c>
      <c r="J7" s="101"/>
      <c r="K7" s="100">
        <v>658</v>
      </c>
      <c r="L7" s="101">
        <v>23.374777975133217</v>
      </c>
      <c r="M7" s="100"/>
      <c r="N7" s="100">
        <v>2815</v>
      </c>
    </row>
    <row r="8" spans="1:14" ht="9.9499999999999993" customHeight="1" x14ac:dyDescent="0.2">
      <c r="A8" s="131" t="s">
        <v>21</v>
      </c>
      <c r="B8" s="105">
        <v>26</v>
      </c>
      <c r="C8" s="106">
        <v>1.1915673693858846</v>
      </c>
      <c r="D8" s="106"/>
      <c r="E8" s="105">
        <v>225</v>
      </c>
      <c r="F8" s="106">
        <v>10.311640696608617</v>
      </c>
      <c r="G8" s="106"/>
      <c r="H8" s="105">
        <v>1321</v>
      </c>
      <c r="I8" s="106">
        <v>60.540788267644366</v>
      </c>
      <c r="J8" s="106"/>
      <c r="K8" s="105">
        <v>610</v>
      </c>
      <c r="L8" s="106">
        <v>27.956003666361134</v>
      </c>
      <c r="M8" s="105"/>
      <c r="N8" s="105">
        <v>2182</v>
      </c>
    </row>
    <row r="9" spans="1:14" ht="9.9499999999999993" customHeight="1" x14ac:dyDescent="0.2">
      <c r="A9" s="131" t="s">
        <v>23</v>
      </c>
      <c r="B9" s="105">
        <v>11</v>
      </c>
      <c r="C9" s="106">
        <v>2.1072796934865901</v>
      </c>
      <c r="D9" s="106"/>
      <c r="E9" s="105">
        <v>144</v>
      </c>
      <c r="F9" s="106">
        <v>27.586206896551722</v>
      </c>
      <c r="G9" s="106"/>
      <c r="H9" s="105">
        <v>319</v>
      </c>
      <c r="I9" s="106">
        <v>61.111111111111114</v>
      </c>
      <c r="J9" s="106"/>
      <c r="K9" s="105">
        <v>48</v>
      </c>
      <c r="L9" s="106">
        <v>9.1954022988505741</v>
      </c>
      <c r="M9" s="105"/>
      <c r="N9" s="105">
        <v>522</v>
      </c>
    </row>
    <row r="10" spans="1:14" ht="9.9499999999999993" customHeight="1" x14ac:dyDescent="0.2">
      <c r="A10" s="131" t="s">
        <v>22</v>
      </c>
      <c r="B10" s="105">
        <v>14</v>
      </c>
      <c r="C10" s="106">
        <v>12.612612612612612</v>
      </c>
      <c r="D10" s="106"/>
      <c r="E10" s="105">
        <v>49</v>
      </c>
      <c r="F10" s="106">
        <v>44.144144144144143</v>
      </c>
      <c r="G10" s="106"/>
      <c r="H10" s="105">
        <v>48</v>
      </c>
      <c r="I10" s="106">
        <v>43.243243243243242</v>
      </c>
      <c r="J10" s="106"/>
      <c r="K10" s="105">
        <v>0</v>
      </c>
      <c r="L10" s="106">
        <v>0</v>
      </c>
      <c r="M10" s="105"/>
      <c r="N10" s="105">
        <v>111</v>
      </c>
    </row>
    <row r="11" spans="1:14" ht="9.9499999999999993" customHeight="1" x14ac:dyDescent="0.2">
      <c r="A11" s="114" t="s">
        <v>117</v>
      </c>
      <c r="B11" s="100">
        <v>5</v>
      </c>
      <c r="C11" s="101">
        <v>2.6455026455026456</v>
      </c>
      <c r="D11" s="101"/>
      <c r="E11" s="100">
        <v>27</v>
      </c>
      <c r="F11" s="101">
        <v>14.285714285714285</v>
      </c>
      <c r="G11" s="101"/>
      <c r="H11" s="100">
        <v>109</v>
      </c>
      <c r="I11" s="101">
        <v>57.671957671957671</v>
      </c>
      <c r="J11" s="101"/>
      <c r="K11" s="100">
        <v>48</v>
      </c>
      <c r="L11" s="101">
        <v>25.396825396825395</v>
      </c>
      <c r="M11" s="100"/>
      <c r="N11" s="100">
        <v>189</v>
      </c>
    </row>
    <row r="12" spans="1:14" ht="9.9499999999999993" customHeight="1" x14ac:dyDescent="0.2">
      <c r="A12" s="100" t="s">
        <v>14</v>
      </c>
      <c r="B12" s="100">
        <v>5</v>
      </c>
      <c r="C12" s="101">
        <v>8.064516129032258</v>
      </c>
      <c r="D12" s="101"/>
      <c r="E12" s="100">
        <v>33</v>
      </c>
      <c r="F12" s="101">
        <v>53.225806451612897</v>
      </c>
      <c r="G12" s="101"/>
      <c r="H12" s="100">
        <v>23</v>
      </c>
      <c r="I12" s="101">
        <v>37.096774193548384</v>
      </c>
      <c r="J12" s="101"/>
      <c r="K12" s="100">
        <v>1</v>
      </c>
      <c r="L12" s="101">
        <v>1.6129032258064515</v>
      </c>
      <c r="M12" s="100"/>
      <c r="N12" s="100">
        <v>62</v>
      </c>
    </row>
    <row r="13" spans="1:14" ht="9.9499999999999993" customHeight="1" x14ac:dyDescent="0.2">
      <c r="A13" s="100" t="s">
        <v>116</v>
      </c>
      <c r="B13" s="100">
        <v>7</v>
      </c>
      <c r="C13" s="101">
        <v>53.846153846153847</v>
      </c>
      <c r="D13" s="101"/>
      <c r="E13" s="100">
        <v>3</v>
      </c>
      <c r="F13" s="101">
        <v>23.076923076923077</v>
      </c>
      <c r="G13" s="101"/>
      <c r="H13" s="100">
        <v>3</v>
      </c>
      <c r="I13" s="101">
        <v>23.076923076923077</v>
      </c>
      <c r="J13" s="101"/>
      <c r="K13" s="100">
        <v>0</v>
      </c>
      <c r="L13" s="101">
        <v>0</v>
      </c>
      <c r="M13" s="100"/>
      <c r="N13" s="100">
        <v>13</v>
      </c>
    </row>
    <row r="14" spans="1:14" ht="9.9499999999999993" customHeight="1" x14ac:dyDescent="0.2">
      <c r="A14" s="100" t="s">
        <v>16</v>
      </c>
      <c r="B14" s="100">
        <v>29</v>
      </c>
      <c r="C14" s="101">
        <v>5.4104477611940291</v>
      </c>
      <c r="D14" s="101"/>
      <c r="E14" s="100">
        <v>82</v>
      </c>
      <c r="F14" s="101">
        <v>15.298507462686567</v>
      </c>
      <c r="G14" s="101"/>
      <c r="H14" s="100">
        <v>230</v>
      </c>
      <c r="I14" s="101">
        <v>42.910447761194028</v>
      </c>
      <c r="J14" s="101"/>
      <c r="K14" s="100">
        <v>195</v>
      </c>
      <c r="L14" s="101">
        <v>36.380597014925378</v>
      </c>
      <c r="M14" s="100"/>
      <c r="N14" s="100">
        <v>536</v>
      </c>
    </row>
    <row r="15" spans="1:14" ht="9.9499999999999993" customHeight="1" x14ac:dyDescent="0.2">
      <c r="A15" s="100" t="s">
        <v>17</v>
      </c>
      <c r="B15" s="100">
        <v>7</v>
      </c>
      <c r="C15" s="101">
        <v>5.833333333333333</v>
      </c>
      <c r="D15" s="101"/>
      <c r="E15" s="100">
        <v>19</v>
      </c>
      <c r="F15" s="101">
        <v>15.833333333333332</v>
      </c>
      <c r="G15" s="101"/>
      <c r="H15" s="100">
        <v>53</v>
      </c>
      <c r="I15" s="101">
        <v>44.166666666666664</v>
      </c>
      <c r="J15" s="101"/>
      <c r="K15" s="100">
        <v>41</v>
      </c>
      <c r="L15" s="101">
        <v>34.166666666666664</v>
      </c>
      <c r="M15" s="100"/>
      <c r="N15" s="100">
        <v>120</v>
      </c>
    </row>
    <row r="16" spans="1:14" ht="9.9499999999999993" customHeight="1" x14ac:dyDescent="0.2">
      <c r="A16" s="100" t="s">
        <v>18</v>
      </c>
      <c r="B16" s="100">
        <v>12</v>
      </c>
      <c r="C16" s="101">
        <v>6.7415730337078648</v>
      </c>
      <c r="D16" s="101"/>
      <c r="E16" s="100">
        <v>34</v>
      </c>
      <c r="F16" s="101">
        <v>19.101123595505616</v>
      </c>
      <c r="G16" s="101"/>
      <c r="H16" s="100">
        <v>86</v>
      </c>
      <c r="I16" s="101">
        <v>48.314606741573037</v>
      </c>
      <c r="J16" s="101"/>
      <c r="K16" s="100">
        <v>46</v>
      </c>
      <c r="L16" s="101">
        <v>25.842696629213485</v>
      </c>
      <c r="M16" s="100"/>
      <c r="N16" s="100">
        <v>178</v>
      </c>
    </row>
    <row r="17" spans="1:14" ht="9.9499999999999993" customHeight="1" x14ac:dyDescent="0.2">
      <c r="A17" s="100"/>
      <c r="B17" s="100"/>
      <c r="C17" s="101"/>
      <c r="D17" s="101"/>
      <c r="E17" s="100"/>
      <c r="F17" s="101"/>
      <c r="G17" s="101"/>
      <c r="H17" s="100"/>
      <c r="I17" s="101"/>
      <c r="J17" s="101"/>
      <c r="K17" s="100"/>
      <c r="L17" s="101"/>
      <c r="M17" s="100"/>
      <c r="N17" s="100"/>
    </row>
    <row r="18" spans="1:14" s="79" customFormat="1" ht="9.9499999999999993" customHeight="1" x14ac:dyDescent="0.2">
      <c r="A18" s="129" t="s">
        <v>85</v>
      </c>
      <c r="B18" s="129">
        <v>122</v>
      </c>
      <c r="C18" s="130">
        <v>4.9292929292929291</v>
      </c>
      <c r="D18" s="130"/>
      <c r="E18" s="129">
        <v>499</v>
      </c>
      <c r="F18" s="130">
        <v>20.161616161616163</v>
      </c>
      <c r="G18" s="130"/>
      <c r="H18" s="129">
        <v>1311</v>
      </c>
      <c r="I18" s="130">
        <v>52.969696969696969</v>
      </c>
      <c r="J18" s="130"/>
      <c r="K18" s="129">
        <v>543</v>
      </c>
      <c r="L18" s="130">
        <v>21.939393939393938</v>
      </c>
      <c r="M18" s="129"/>
      <c r="N18" s="129">
        <v>2475</v>
      </c>
    </row>
    <row r="19" spans="1:14" ht="9.9499999999999993" customHeight="1" x14ac:dyDescent="0.2">
      <c r="A19" s="100" t="s">
        <v>151</v>
      </c>
      <c r="B19" s="100">
        <v>4</v>
      </c>
      <c r="C19" s="101">
        <v>50</v>
      </c>
      <c r="D19" s="101"/>
      <c r="E19" s="100">
        <v>3</v>
      </c>
      <c r="F19" s="101">
        <v>37.5</v>
      </c>
      <c r="G19" s="101"/>
      <c r="H19" s="100">
        <v>1</v>
      </c>
      <c r="I19" s="101">
        <v>12.5</v>
      </c>
      <c r="J19" s="101"/>
      <c r="K19" s="100">
        <v>0</v>
      </c>
      <c r="L19" s="101">
        <v>0</v>
      </c>
      <c r="M19" s="100"/>
      <c r="N19" s="100">
        <v>8</v>
      </c>
    </row>
    <row r="20" spans="1:14" ht="9.9499999999999993" customHeight="1" x14ac:dyDescent="0.2">
      <c r="A20" s="100" t="s">
        <v>159</v>
      </c>
      <c r="B20" s="100">
        <v>5</v>
      </c>
      <c r="C20" s="101">
        <v>25</v>
      </c>
      <c r="D20" s="101"/>
      <c r="E20" s="100">
        <v>13</v>
      </c>
      <c r="F20" s="101">
        <v>65</v>
      </c>
      <c r="G20" s="101"/>
      <c r="H20" s="100">
        <v>2</v>
      </c>
      <c r="I20" s="101">
        <v>10</v>
      </c>
      <c r="J20" s="101"/>
      <c r="K20" s="100">
        <v>0</v>
      </c>
      <c r="L20" s="101">
        <v>0</v>
      </c>
      <c r="M20" s="100"/>
      <c r="N20" s="100">
        <v>20</v>
      </c>
    </row>
    <row r="21" spans="1:14" ht="9.9499999999999993" customHeight="1" x14ac:dyDescent="0.2">
      <c r="A21" s="100" t="s">
        <v>115</v>
      </c>
      <c r="B21" s="100">
        <v>36</v>
      </c>
      <c r="C21" s="101">
        <v>2.6354319180087851</v>
      </c>
      <c r="D21" s="101"/>
      <c r="E21" s="100">
        <v>305</v>
      </c>
      <c r="F21" s="101">
        <v>22.327964860907759</v>
      </c>
      <c r="G21" s="101"/>
      <c r="H21" s="100">
        <v>814</v>
      </c>
      <c r="I21" s="101">
        <v>59.590043923865302</v>
      </c>
      <c r="J21" s="101"/>
      <c r="K21" s="100">
        <v>211</v>
      </c>
      <c r="L21" s="101">
        <v>15.446559297218155</v>
      </c>
      <c r="M21" s="100"/>
      <c r="N21" s="100">
        <v>1366</v>
      </c>
    </row>
    <row r="22" spans="1:14" ht="9.9499999999999993" customHeight="1" x14ac:dyDescent="0.2">
      <c r="A22" s="131" t="s">
        <v>21</v>
      </c>
      <c r="B22" s="105">
        <v>14</v>
      </c>
      <c r="C22" s="106">
        <v>1.7478152309612984</v>
      </c>
      <c r="D22" s="106"/>
      <c r="E22" s="105">
        <v>115</v>
      </c>
      <c r="F22" s="106">
        <v>14.357053682896378</v>
      </c>
      <c r="G22" s="106"/>
      <c r="H22" s="105">
        <v>501</v>
      </c>
      <c r="I22" s="106">
        <v>62.546816479400746</v>
      </c>
      <c r="J22" s="106"/>
      <c r="K22" s="105">
        <v>171</v>
      </c>
      <c r="L22" s="106">
        <v>21.348314606741571</v>
      </c>
      <c r="M22" s="105"/>
      <c r="N22" s="105">
        <v>801</v>
      </c>
    </row>
    <row r="23" spans="1:14" ht="9.9499999999999993" customHeight="1" x14ac:dyDescent="0.2">
      <c r="A23" s="131" t="s">
        <v>23</v>
      </c>
      <c r="B23" s="105">
        <v>13</v>
      </c>
      <c r="C23" s="106">
        <v>2.691511387163561</v>
      </c>
      <c r="D23" s="106"/>
      <c r="E23" s="105">
        <v>148</v>
      </c>
      <c r="F23" s="106">
        <v>30.641821946169774</v>
      </c>
      <c r="G23" s="106"/>
      <c r="H23" s="105">
        <v>285</v>
      </c>
      <c r="I23" s="106">
        <v>59.006211180124225</v>
      </c>
      <c r="J23" s="106"/>
      <c r="K23" s="105">
        <v>37</v>
      </c>
      <c r="L23" s="106">
        <v>7.6604554865424435</v>
      </c>
      <c r="M23" s="105"/>
      <c r="N23" s="105">
        <v>483</v>
      </c>
    </row>
    <row r="24" spans="1:14" ht="9.9499999999999993" customHeight="1" x14ac:dyDescent="0.2">
      <c r="A24" s="131" t="s">
        <v>22</v>
      </c>
      <c r="B24" s="105">
        <v>9</v>
      </c>
      <c r="C24" s="106">
        <v>10.975609756097562</v>
      </c>
      <c r="D24" s="106"/>
      <c r="E24" s="105">
        <v>42</v>
      </c>
      <c r="F24" s="106">
        <v>51.219512195121951</v>
      </c>
      <c r="G24" s="106"/>
      <c r="H24" s="105">
        <v>28</v>
      </c>
      <c r="I24" s="106">
        <v>34.146341463414636</v>
      </c>
      <c r="J24" s="106"/>
      <c r="K24" s="105">
        <v>3</v>
      </c>
      <c r="L24" s="106">
        <v>3.6585365853658534</v>
      </c>
      <c r="M24" s="105"/>
      <c r="N24" s="105">
        <v>82</v>
      </c>
    </row>
    <row r="25" spans="1:14" ht="9.9499999999999993" customHeight="1" x14ac:dyDescent="0.2">
      <c r="A25" s="114" t="s">
        <v>117</v>
      </c>
      <c r="B25" s="100">
        <v>6</v>
      </c>
      <c r="C25" s="101">
        <v>5.6074766355140184</v>
      </c>
      <c r="D25" s="101"/>
      <c r="E25" s="100">
        <v>32</v>
      </c>
      <c r="F25" s="101">
        <v>29.906542056074763</v>
      </c>
      <c r="G25" s="101"/>
      <c r="H25" s="100">
        <v>52</v>
      </c>
      <c r="I25" s="101">
        <v>48.598130841121495</v>
      </c>
      <c r="J25" s="101"/>
      <c r="K25" s="100">
        <v>17</v>
      </c>
      <c r="L25" s="101">
        <v>15.887850467289718</v>
      </c>
      <c r="M25" s="100"/>
      <c r="N25" s="100">
        <v>107</v>
      </c>
    </row>
    <row r="26" spans="1:14" ht="9.9499999999999993" customHeight="1" x14ac:dyDescent="0.2">
      <c r="A26" s="114" t="s">
        <v>14</v>
      </c>
      <c r="B26" s="100">
        <v>4</v>
      </c>
      <c r="C26" s="101">
        <v>13.793103448275861</v>
      </c>
      <c r="D26" s="101"/>
      <c r="E26" s="100">
        <v>14</v>
      </c>
      <c r="F26" s="101">
        <v>48.275862068965516</v>
      </c>
      <c r="G26" s="101"/>
      <c r="H26" s="100">
        <v>11</v>
      </c>
      <c r="I26" s="101">
        <v>37.931034482758619</v>
      </c>
      <c r="J26" s="101"/>
      <c r="K26" s="100">
        <v>0</v>
      </c>
      <c r="L26" s="101">
        <v>0</v>
      </c>
      <c r="M26" s="100"/>
      <c r="N26" s="100">
        <v>29</v>
      </c>
    </row>
    <row r="27" spans="1:14" ht="9.9499999999999993" customHeight="1" x14ac:dyDescent="0.2">
      <c r="A27" s="100" t="s">
        <v>116</v>
      </c>
      <c r="B27" s="100">
        <v>4</v>
      </c>
      <c r="C27" s="101">
        <v>30.76923076923077</v>
      </c>
      <c r="D27" s="101"/>
      <c r="E27" s="100">
        <v>8</v>
      </c>
      <c r="F27" s="101">
        <v>61.53846153846154</v>
      </c>
      <c r="G27" s="101"/>
      <c r="H27" s="100">
        <v>1</v>
      </c>
      <c r="I27" s="101">
        <v>7.6923076923076925</v>
      </c>
      <c r="J27" s="101"/>
      <c r="K27" s="100">
        <v>0</v>
      </c>
      <c r="L27" s="101">
        <v>0</v>
      </c>
      <c r="M27" s="100"/>
      <c r="N27" s="100">
        <v>13</v>
      </c>
    </row>
    <row r="28" spans="1:14" ht="9.9499999999999993" customHeight="1" x14ac:dyDescent="0.2">
      <c r="A28" s="100" t="s">
        <v>16</v>
      </c>
      <c r="B28" s="100">
        <v>27</v>
      </c>
      <c r="C28" s="101">
        <v>5.6962025316455698</v>
      </c>
      <c r="D28" s="101"/>
      <c r="E28" s="100">
        <v>45</v>
      </c>
      <c r="F28" s="101">
        <v>9.4936708860759502</v>
      </c>
      <c r="G28" s="101"/>
      <c r="H28" s="100">
        <v>211</v>
      </c>
      <c r="I28" s="101">
        <v>44.514767932489448</v>
      </c>
      <c r="J28" s="101"/>
      <c r="K28" s="100">
        <v>191</v>
      </c>
      <c r="L28" s="101">
        <v>40.29535864978903</v>
      </c>
      <c r="M28" s="100"/>
      <c r="N28" s="100">
        <v>474</v>
      </c>
    </row>
    <row r="29" spans="1:14" ht="9.9499999999999993" customHeight="1" x14ac:dyDescent="0.2">
      <c r="A29" s="100" t="s">
        <v>17</v>
      </c>
      <c r="B29" s="100">
        <v>16</v>
      </c>
      <c r="C29" s="101">
        <v>9.2485549132947966</v>
      </c>
      <c r="D29" s="101"/>
      <c r="E29" s="100">
        <v>26</v>
      </c>
      <c r="F29" s="101">
        <v>15.028901734104046</v>
      </c>
      <c r="G29" s="101"/>
      <c r="H29" s="100">
        <v>78</v>
      </c>
      <c r="I29" s="101">
        <v>45.086705202312139</v>
      </c>
      <c r="J29" s="101"/>
      <c r="K29" s="100">
        <v>53</v>
      </c>
      <c r="L29" s="101">
        <v>30.635838150289018</v>
      </c>
      <c r="M29" s="100"/>
      <c r="N29" s="100">
        <v>173</v>
      </c>
    </row>
    <row r="30" spans="1:14" ht="9.9499999999999993" customHeight="1" x14ac:dyDescent="0.2">
      <c r="A30" s="100" t="s">
        <v>18</v>
      </c>
      <c r="B30" s="100">
        <v>20</v>
      </c>
      <c r="C30" s="101">
        <v>7.0175438596491224</v>
      </c>
      <c r="D30" s="101"/>
      <c r="E30" s="100">
        <v>53</v>
      </c>
      <c r="F30" s="101">
        <v>18.596491228070175</v>
      </c>
      <c r="G30" s="101"/>
      <c r="H30" s="100">
        <v>141</v>
      </c>
      <c r="I30" s="101">
        <v>49.473684210526315</v>
      </c>
      <c r="J30" s="101"/>
      <c r="K30" s="100">
        <v>71</v>
      </c>
      <c r="L30" s="101">
        <v>24.912280701754387</v>
      </c>
      <c r="M30" s="100"/>
      <c r="N30" s="100">
        <v>285</v>
      </c>
    </row>
    <row r="31" spans="1:14" ht="9.9499999999999993" customHeight="1" x14ac:dyDescent="0.2">
      <c r="A31" s="100"/>
      <c r="B31" s="100"/>
      <c r="C31" s="101"/>
      <c r="D31" s="101"/>
      <c r="E31" s="100"/>
      <c r="F31" s="101"/>
      <c r="G31" s="101"/>
      <c r="H31" s="100"/>
      <c r="I31" s="101"/>
      <c r="J31" s="101"/>
      <c r="K31" s="100"/>
      <c r="L31" s="101"/>
      <c r="M31" s="100"/>
      <c r="N31" s="100"/>
    </row>
    <row r="32" spans="1:14" s="79" customFormat="1" ht="9.9499999999999993" customHeight="1" x14ac:dyDescent="0.2">
      <c r="A32" s="129" t="s">
        <v>86</v>
      </c>
      <c r="B32" s="129">
        <v>67</v>
      </c>
      <c r="C32" s="130">
        <v>3.6813186813186816</v>
      </c>
      <c r="D32" s="130"/>
      <c r="E32" s="129">
        <v>355</v>
      </c>
      <c r="F32" s="130">
        <v>19.505494505494507</v>
      </c>
      <c r="G32" s="130"/>
      <c r="H32" s="129">
        <v>1020</v>
      </c>
      <c r="I32" s="130">
        <v>56.043956043956044</v>
      </c>
      <c r="J32" s="130"/>
      <c r="K32" s="129">
        <v>378</v>
      </c>
      <c r="L32" s="130">
        <v>20.76923076923077</v>
      </c>
      <c r="M32" s="129"/>
      <c r="N32" s="129">
        <v>1820</v>
      </c>
    </row>
    <row r="33" spans="1:14" ht="9.9499999999999993" customHeight="1" x14ac:dyDescent="0.2">
      <c r="A33" s="100" t="s">
        <v>151</v>
      </c>
      <c r="B33" s="100">
        <v>1</v>
      </c>
      <c r="C33" s="101">
        <v>12.5</v>
      </c>
      <c r="D33" s="101"/>
      <c r="E33" s="100">
        <v>3</v>
      </c>
      <c r="F33" s="101">
        <v>37.5</v>
      </c>
      <c r="G33" s="101"/>
      <c r="H33" s="100">
        <v>4</v>
      </c>
      <c r="I33" s="101">
        <v>50</v>
      </c>
      <c r="J33" s="101"/>
      <c r="K33" s="100">
        <v>0</v>
      </c>
      <c r="L33" s="101">
        <v>0</v>
      </c>
      <c r="M33" s="100"/>
      <c r="N33" s="100">
        <v>8</v>
      </c>
    </row>
    <row r="34" spans="1:14" ht="9.9499999999999993" customHeight="1" x14ac:dyDescent="0.2">
      <c r="A34" s="100" t="s">
        <v>159</v>
      </c>
      <c r="B34" s="100">
        <v>3</v>
      </c>
      <c r="C34" s="101">
        <v>13.636363636363635</v>
      </c>
      <c r="D34" s="101"/>
      <c r="E34" s="100">
        <v>12</v>
      </c>
      <c r="F34" s="101">
        <v>54.54545454545454</v>
      </c>
      <c r="G34" s="101"/>
      <c r="H34" s="100">
        <v>7</v>
      </c>
      <c r="I34" s="101">
        <v>31.818181818181817</v>
      </c>
      <c r="J34" s="101"/>
      <c r="K34" s="100">
        <v>0</v>
      </c>
      <c r="L34" s="101">
        <v>0</v>
      </c>
      <c r="M34" s="100"/>
      <c r="N34" s="100">
        <v>22</v>
      </c>
    </row>
    <row r="35" spans="1:14" ht="9.9499999999999993" customHeight="1" x14ac:dyDescent="0.2">
      <c r="A35" s="100" t="s">
        <v>115</v>
      </c>
      <c r="B35" s="100">
        <v>19</v>
      </c>
      <c r="C35" s="101">
        <v>2.0925110132158591</v>
      </c>
      <c r="D35" s="101"/>
      <c r="E35" s="100">
        <v>155</v>
      </c>
      <c r="F35" s="101">
        <v>17.070484581497798</v>
      </c>
      <c r="G35" s="101"/>
      <c r="H35" s="100">
        <v>594</v>
      </c>
      <c r="I35" s="101">
        <v>65.418502202643168</v>
      </c>
      <c r="J35" s="101"/>
      <c r="K35" s="100">
        <v>140</v>
      </c>
      <c r="L35" s="101">
        <v>15.418502202643172</v>
      </c>
      <c r="M35" s="100"/>
      <c r="N35" s="100">
        <v>908</v>
      </c>
    </row>
    <row r="36" spans="1:14" ht="9.9499999999999993" customHeight="1" x14ac:dyDescent="0.2">
      <c r="A36" s="131" t="s">
        <v>21</v>
      </c>
      <c r="B36" s="105">
        <v>9</v>
      </c>
      <c r="C36" s="106">
        <v>1.6453382084095063</v>
      </c>
      <c r="D36" s="106"/>
      <c r="E36" s="105">
        <v>63</v>
      </c>
      <c r="F36" s="106">
        <v>11.517367458866545</v>
      </c>
      <c r="G36" s="106"/>
      <c r="H36" s="105">
        <v>357</v>
      </c>
      <c r="I36" s="106">
        <v>65.265082266910426</v>
      </c>
      <c r="J36" s="106"/>
      <c r="K36" s="105">
        <v>118</v>
      </c>
      <c r="L36" s="106">
        <v>21.572212065813527</v>
      </c>
      <c r="M36" s="105"/>
      <c r="N36" s="105">
        <v>547</v>
      </c>
    </row>
    <row r="37" spans="1:14" ht="9.9499999999999993" customHeight="1" x14ac:dyDescent="0.2">
      <c r="A37" s="131" t="s">
        <v>23</v>
      </c>
      <c r="B37" s="105">
        <v>4</v>
      </c>
      <c r="C37" s="106">
        <v>1.5444015444015444</v>
      </c>
      <c r="D37" s="106"/>
      <c r="E37" s="105">
        <v>54</v>
      </c>
      <c r="F37" s="106">
        <v>20.849420849420849</v>
      </c>
      <c r="G37" s="106"/>
      <c r="H37" s="105">
        <v>181</v>
      </c>
      <c r="I37" s="106">
        <v>69.884169884169893</v>
      </c>
      <c r="J37" s="106"/>
      <c r="K37" s="105">
        <v>20</v>
      </c>
      <c r="L37" s="106">
        <v>7.7220077220077217</v>
      </c>
      <c r="M37" s="105"/>
      <c r="N37" s="105">
        <v>259</v>
      </c>
    </row>
    <row r="38" spans="1:14" ht="9.9499999999999993" customHeight="1" x14ac:dyDescent="0.2">
      <c r="A38" s="131" t="s">
        <v>22</v>
      </c>
      <c r="B38" s="105">
        <v>6</v>
      </c>
      <c r="C38" s="106">
        <v>5.8823529411764701</v>
      </c>
      <c r="D38" s="106"/>
      <c r="E38" s="105">
        <v>38</v>
      </c>
      <c r="F38" s="106">
        <v>37.254901960784316</v>
      </c>
      <c r="G38" s="106"/>
      <c r="H38" s="105">
        <v>56</v>
      </c>
      <c r="I38" s="106">
        <v>54.901960784313729</v>
      </c>
      <c r="J38" s="106"/>
      <c r="K38" s="105">
        <v>2</v>
      </c>
      <c r="L38" s="106">
        <v>1.9607843137254901</v>
      </c>
      <c r="M38" s="105"/>
      <c r="N38" s="105">
        <v>102</v>
      </c>
    </row>
    <row r="39" spans="1:14" ht="9.9499999999999993" customHeight="1" x14ac:dyDescent="0.2">
      <c r="A39" s="114" t="s">
        <v>117</v>
      </c>
      <c r="B39" s="100">
        <v>3</v>
      </c>
      <c r="C39" s="101">
        <v>4.10958904109589</v>
      </c>
      <c r="D39" s="101"/>
      <c r="E39" s="100">
        <v>20</v>
      </c>
      <c r="F39" s="101">
        <v>27.397260273972602</v>
      </c>
      <c r="G39" s="101"/>
      <c r="H39" s="100">
        <v>36</v>
      </c>
      <c r="I39" s="101">
        <v>49.315068493150683</v>
      </c>
      <c r="J39" s="101"/>
      <c r="K39" s="100">
        <v>14</v>
      </c>
      <c r="L39" s="101">
        <v>19.17808219178082</v>
      </c>
      <c r="M39" s="100"/>
      <c r="N39" s="100">
        <v>73</v>
      </c>
    </row>
    <row r="40" spans="1:14" ht="9.9499999999999993" customHeight="1" x14ac:dyDescent="0.2">
      <c r="A40" s="114" t="s">
        <v>14</v>
      </c>
      <c r="B40" s="100">
        <v>1</v>
      </c>
      <c r="C40" s="101">
        <v>3.125</v>
      </c>
      <c r="D40" s="101"/>
      <c r="E40" s="100">
        <v>12</v>
      </c>
      <c r="F40" s="101">
        <v>37.5</v>
      </c>
      <c r="G40" s="101"/>
      <c r="H40" s="100">
        <v>19</v>
      </c>
      <c r="I40" s="101">
        <v>59.375</v>
      </c>
      <c r="J40" s="101"/>
      <c r="K40" s="100">
        <v>0</v>
      </c>
      <c r="L40" s="101">
        <v>0</v>
      </c>
      <c r="M40" s="100"/>
      <c r="N40" s="100">
        <v>32</v>
      </c>
    </row>
    <row r="41" spans="1:14" ht="9.9499999999999993" customHeight="1" x14ac:dyDescent="0.2">
      <c r="A41" s="100" t="s">
        <v>116</v>
      </c>
      <c r="B41" s="100">
        <v>4</v>
      </c>
      <c r="C41" s="101">
        <v>20</v>
      </c>
      <c r="D41" s="101"/>
      <c r="E41" s="100">
        <v>14</v>
      </c>
      <c r="F41" s="101">
        <v>70</v>
      </c>
      <c r="G41" s="101"/>
      <c r="H41" s="100">
        <v>2</v>
      </c>
      <c r="I41" s="101">
        <v>10</v>
      </c>
      <c r="J41" s="101"/>
      <c r="K41" s="100">
        <v>0</v>
      </c>
      <c r="L41" s="101">
        <v>0</v>
      </c>
      <c r="M41" s="100"/>
      <c r="N41" s="100">
        <v>20</v>
      </c>
    </row>
    <row r="42" spans="1:14" ht="9.9499999999999993" customHeight="1" x14ac:dyDescent="0.2">
      <c r="A42" s="100" t="s">
        <v>16</v>
      </c>
      <c r="B42" s="100">
        <v>20</v>
      </c>
      <c r="C42" s="101">
        <v>4.2283298097251585</v>
      </c>
      <c r="D42" s="101"/>
      <c r="E42" s="100">
        <v>70</v>
      </c>
      <c r="F42" s="101">
        <v>14.799154334038056</v>
      </c>
      <c r="G42" s="101"/>
      <c r="H42" s="100">
        <v>226</v>
      </c>
      <c r="I42" s="101">
        <v>47.780126849894295</v>
      </c>
      <c r="J42" s="101"/>
      <c r="K42" s="100">
        <v>157</v>
      </c>
      <c r="L42" s="101">
        <v>33.192389006342495</v>
      </c>
      <c r="M42" s="100"/>
      <c r="N42" s="100">
        <v>473</v>
      </c>
    </row>
    <row r="43" spans="1:14" ht="9.9499999999999993" customHeight="1" x14ac:dyDescent="0.2">
      <c r="A43" s="100" t="s">
        <v>17</v>
      </c>
      <c r="B43" s="100">
        <v>7</v>
      </c>
      <c r="C43" s="101">
        <v>6.4220183486238538</v>
      </c>
      <c r="D43" s="101"/>
      <c r="E43" s="100">
        <v>33</v>
      </c>
      <c r="F43" s="101">
        <v>30.275229357798167</v>
      </c>
      <c r="G43" s="101"/>
      <c r="H43" s="100">
        <v>50</v>
      </c>
      <c r="I43" s="101">
        <v>45.871559633027523</v>
      </c>
      <c r="J43" s="101"/>
      <c r="K43" s="100">
        <v>19</v>
      </c>
      <c r="L43" s="101">
        <v>17.431192660550458</v>
      </c>
      <c r="M43" s="100"/>
      <c r="N43" s="100">
        <v>109</v>
      </c>
    </row>
    <row r="44" spans="1:14" ht="9.9499999999999993" customHeight="1" x14ac:dyDescent="0.2">
      <c r="A44" s="100" t="s">
        <v>18</v>
      </c>
      <c r="B44" s="100">
        <v>9</v>
      </c>
      <c r="C44" s="101">
        <v>5.1428571428571423</v>
      </c>
      <c r="D44" s="101"/>
      <c r="E44" s="100">
        <v>36</v>
      </c>
      <c r="F44" s="101">
        <v>20.571428571428569</v>
      </c>
      <c r="G44" s="101"/>
      <c r="H44" s="100">
        <v>82</v>
      </c>
      <c r="I44" s="101">
        <v>46.857142857142861</v>
      </c>
      <c r="J44" s="101"/>
      <c r="K44" s="100">
        <v>48</v>
      </c>
      <c r="L44" s="101">
        <v>27.428571428571431</v>
      </c>
      <c r="M44" s="100"/>
      <c r="N44" s="100">
        <v>175</v>
      </c>
    </row>
    <row r="45" spans="1:14" ht="9.9499999999999993" customHeight="1" x14ac:dyDescent="0.2">
      <c r="A45" s="100"/>
      <c r="B45" s="100"/>
      <c r="C45" s="101"/>
      <c r="D45" s="101"/>
      <c r="E45" s="100"/>
      <c r="F45" s="101"/>
      <c r="G45" s="101"/>
      <c r="H45" s="100"/>
      <c r="I45" s="101"/>
      <c r="J45" s="101"/>
      <c r="K45" s="100"/>
      <c r="L45" s="101"/>
      <c r="M45" s="100"/>
      <c r="N45" s="100"/>
    </row>
    <row r="46" spans="1:14" s="79" customFormat="1" ht="9.9499999999999993" customHeight="1" x14ac:dyDescent="0.2">
      <c r="A46" s="129" t="s">
        <v>87</v>
      </c>
      <c r="B46" s="129">
        <v>69</v>
      </c>
      <c r="C46" s="130">
        <v>2.7468152866242037</v>
      </c>
      <c r="D46" s="130"/>
      <c r="E46" s="129">
        <v>316</v>
      </c>
      <c r="F46" s="130">
        <v>12.579617834394904</v>
      </c>
      <c r="G46" s="130"/>
      <c r="H46" s="129">
        <v>1445</v>
      </c>
      <c r="I46" s="130">
        <v>57.523885350318473</v>
      </c>
      <c r="J46" s="130"/>
      <c r="K46" s="129">
        <v>682</v>
      </c>
      <c r="L46" s="130">
        <v>27.149681528662423</v>
      </c>
      <c r="M46" s="129"/>
      <c r="N46" s="129">
        <v>2512</v>
      </c>
    </row>
    <row r="47" spans="1:14" ht="9.9499999999999993" customHeight="1" x14ac:dyDescent="0.2">
      <c r="A47" s="100" t="s">
        <v>151</v>
      </c>
      <c r="B47" s="100">
        <v>2</v>
      </c>
      <c r="C47" s="101">
        <v>16.666666666666664</v>
      </c>
      <c r="D47" s="101"/>
      <c r="E47" s="100">
        <v>4</v>
      </c>
      <c r="F47" s="101">
        <v>33.333333333333329</v>
      </c>
      <c r="G47" s="101"/>
      <c r="H47" s="100">
        <v>6</v>
      </c>
      <c r="I47" s="101">
        <v>50</v>
      </c>
      <c r="J47" s="101"/>
      <c r="K47" s="100">
        <v>0</v>
      </c>
      <c r="L47" s="101">
        <v>0</v>
      </c>
      <c r="M47" s="100"/>
      <c r="N47" s="100">
        <v>12</v>
      </c>
    </row>
    <row r="48" spans="1:14" ht="9.9499999999999993" customHeight="1" x14ac:dyDescent="0.2">
      <c r="A48" s="100" t="s">
        <v>159</v>
      </c>
      <c r="B48" s="100">
        <v>1</v>
      </c>
      <c r="C48" s="101">
        <v>4.1666666666666661</v>
      </c>
      <c r="D48" s="101"/>
      <c r="E48" s="100">
        <v>13</v>
      </c>
      <c r="F48" s="101">
        <v>54.166666666666664</v>
      </c>
      <c r="G48" s="101"/>
      <c r="H48" s="100">
        <v>9</v>
      </c>
      <c r="I48" s="101">
        <v>37.5</v>
      </c>
      <c r="J48" s="101"/>
      <c r="K48" s="100">
        <v>1</v>
      </c>
      <c r="L48" s="101">
        <v>4.1666666666666661</v>
      </c>
      <c r="M48" s="100"/>
      <c r="N48" s="100">
        <v>24</v>
      </c>
    </row>
    <row r="49" spans="1:14" ht="9.9499999999999993" customHeight="1" x14ac:dyDescent="0.2">
      <c r="A49" s="100" t="s">
        <v>115</v>
      </c>
      <c r="B49" s="100">
        <v>34</v>
      </c>
      <c r="C49" s="101">
        <v>2.1170610211706102</v>
      </c>
      <c r="D49" s="101"/>
      <c r="E49" s="100">
        <v>173</v>
      </c>
      <c r="F49" s="101">
        <v>10.772104607721046</v>
      </c>
      <c r="G49" s="101"/>
      <c r="H49" s="100">
        <v>980</v>
      </c>
      <c r="I49" s="101">
        <v>61.021170610211705</v>
      </c>
      <c r="J49" s="101"/>
      <c r="K49" s="100">
        <v>419</v>
      </c>
      <c r="L49" s="101">
        <v>26.089663760896638</v>
      </c>
      <c r="M49" s="100"/>
      <c r="N49" s="100">
        <v>1606</v>
      </c>
    </row>
    <row r="50" spans="1:14" ht="9.9499999999999993" customHeight="1" x14ac:dyDescent="0.2">
      <c r="A50" s="131" t="s">
        <v>21</v>
      </c>
      <c r="B50" s="105">
        <v>22</v>
      </c>
      <c r="C50" s="106">
        <v>1.9801980198019802</v>
      </c>
      <c r="D50" s="106"/>
      <c r="E50" s="105">
        <v>92</v>
      </c>
      <c r="F50" s="106">
        <v>8.2808280828082808</v>
      </c>
      <c r="G50" s="106"/>
      <c r="H50" s="105">
        <v>656</v>
      </c>
      <c r="I50" s="106">
        <v>59.045904590459045</v>
      </c>
      <c r="J50" s="106"/>
      <c r="K50" s="105">
        <v>341</v>
      </c>
      <c r="L50" s="106">
        <v>30.693069306930692</v>
      </c>
      <c r="M50" s="105"/>
      <c r="N50" s="105">
        <v>1111</v>
      </c>
    </row>
    <row r="51" spans="1:14" ht="9.9499999999999993" customHeight="1" x14ac:dyDescent="0.2">
      <c r="A51" s="131" t="s">
        <v>23</v>
      </c>
      <c r="B51" s="105">
        <v>8</v>
      </c>
      <c r="C51" s="106">
        <v>2.1739130434782608</v>
      </c>
      <c r="D51" s="106"/>
      <c r="E51" s="105">
        <v>57</v>
      </c>
      <c r="F51" s="106">
        <v>15.489130434782608</v>
      </c>
      <c r="G51" s="106"/>
      <c r="H51" s="105">
        <v>237</v>
      </c>
      <c r="I51" s="106">
        <v>64.402173913043484</v>
      </c>
      <c r="J51" s="106"/>
      <c r="K51" s="105">
        <v>66</v>
      </c>
      <c r="L51" s="106">
        <v>17.934782608695652</v>
      </c>
      <c r="M51" s="105"/>
      <c r="N51" s="105">
        <v>368</v>
      </c>
    </row>
    <row r="52" spans="1:14" ht="9.9499999999999993" customHeight="1" x14ac:dyDescent="0.2">
      <c r="A52" s="131" t="s">
        <v>22</v>
      </c>
      <c r="B52" s="105">
        <v>4</v>
      </c>
      <c r="C52" s="106">
        <v>3.1496062992125982</v>
      </c>
      <c r="D52" s="106"/>
      <c r="E52" s="105">
        <v>24</v>
      </c>
      <c r="F52" s="106">
        <v>18.897637795275589</v>
      </c>
      <c r="G52" s="106"/>
      <c r="H52" s="105">
        <v>87</v>
      </c>
      <c r="I52" s="106">
        <v>68.503937007874015</v>
      </c>
      <c r="J52" s="106"/>
      <c r="K52" s="105">
        <v>12</v>
      </c>
      <c r="L52" s="106">
        <v>9.4488188976377945</v>
      </c>
      <c r="M52" s="105"/>
      <c r="N52" s="105">
        <v>127</v>
      </c>
    </row>
    <row r="53" spans="1:14" ht="9.9499999999999993" customHeight="1" x14ac:dyDescent="0.2">
      <c r="A53" s="114" t="s">
        <v>117</v>
      </c>
      <c r="B53" s="100">
        <v>4</v>
      </c>
      <c r="C53" s="101">
        <v>5.1282051282051277</v>
      </c>
      <c r="D53" s="101"/>
      <c r="E53" s="100">
        <v>8</v>
      </c>
      <c r="F53" s="101">
        <v>10.256410256410255</v>
      </c>
      <c r="G53" s="101"/>
      <c r="H53" s="100">
        <v>44</v>
      </c>
      <c r="I53" s="101">
        <v>56.410256410256409</v>
      </c>
      <c r="J53" s="101"/>
      <c r="K53" s="100">
        <v>22</v>
      </c>
      <c r="L53" s="101">
        <v>28.205128205128204</v>
      </c>
      <c r="M53" s="100"/>
      <c r="N53" s="100">
        <v>78</v>
      </c>
    </row>
    <row r="54" spans="1:14" ht="9.9499999999999993" customHeight="1" x14ac:dyDescent="0.2">
      <c r="A54" s="114" t="s">
        <v>14</v>
      </c>
      <c r="B54" s="100">
        <v>2</v>
      </c>
      <c r="C54" s="101">
        <v>4.6511627906976747</v>
      </c>
      <c r="D54" s="101"/>
      <c r="E54" s="100">
        <v>14</v>
      </c>
      <c r="F54" s="101">
        <v>32.558139534883722</v>
      </c>
      <c r="G54" s="101"/>
      <c r="H54" s="100">
        <v>25</v>
      </c>
      <c r="I54" s="101">
        <v>58.139534883720934</v>
      </c>
      <c r="J54" s="101"/>
      <c r="K54" s="100">
        <v>2</v>
      </c>
      <c r="L54" s="101">
        <v>4.6511627906976747</v>
      </c>
      <c r="M54" s="100"/>
      <c r="N54" s="100">
        <v>43</v>
      </c>
    </row>
    <row r="55" spans="1:14" ht="9.9499999999999993" customHeight="1" x14ac:dyDescent="0.2">
      <c r="A55" s="100" t="s">
        <v>116</v>
      </c>
      <c r="B55" s="100">
        <v>2</v>
      </c>
      <c r="C55" s="101">
        <v>10.526315789473683</v>
      </c>
      <c r="D55" s="101"/>
      <c r="E55" s="100">
        <v>13</v>
      </c>
      <c r="F55" s="101">
        <v>68.421052631578945</v>
      </c>
      <c r="G55" s="101"/>
      <c r="H55" s="100">
        <v>4</v>
      </c>
      <c r="I55" s="101">
        <v>21.052631578947366</v>
      </c>
      <c r="J55" s="101"/>
      <c r="K55" s="100">
        <v>0</v>
      </c>
      <c r="L55" s="101">
        <v>0</v>
      </c>
      <c r="M55" s="100"/>
      <c r="N55" s="100">
        <v>19</v>
      </c>
    </row>
    <row r="56" spans="1:14" ht="9.9499999999999993" customHeight="1" x14ac:dyDescent="0.2">
      <c r="A56" s="100" t="s">
        <v>16</v>
      </c>
      <c r="B56" s="100">
        <v>17</v>
      </c>
      <c r="C56" s="101">
        <v>3.3398821218074657</v>
      </c>
      <c r="D56" s="101"/>
      <c r="E56" s="100">
        <v>47</v>
      </c>
      <c r="F56" s="101">
        <v>9.2337917485265226</v>
      </c>
      <c r="G56" s="101"/>
      <c r="H56" s="100">
        <v>254</v>
      </c>
      <c r="I56" s="101">
        <v>49.901768172888019</v>
      </c>
      <c r="J56" s="101"/>
      <c r="K56" s="100">
        <v>191</v>
      </c>
      <c r="L56" s="101">
        <v>37.524557956777997</v>
      </c>
      <c r="M56" s="100"/>
      <c r="N56" s="100">
        <v>509</v>
      </c>
    </row>
    <row r="57" spans="1:14" ht="9.9499999999999993" customHeight="1" x14ac:dyDescent="0.2">
      <c r="A57" s="100" t="s">
        <v>17</v>
      </c>
      <c r="B57" s="100">
        <v>3</v>
      </c>
      <c r="C57" s="101">
        <v>3.1914893617021276</v>
      </c>
      <c r="D57" s="101"/>
      <c r="E57" s="100">
        <v>26</v>
      </c>
      <c r="F57" s="101">
        <v>27.659574468085108</v>
      </c>
      <c r="G57" s="101"/>
      <c r="H57" s="100">
        <v>51</v>
      </c>
      <c r="I57" s="101">
        <v>54.255319148936167</v>
      </c>
      <c r="J57" s="101"/>
      <c r="K57" s="100">
        <v>14</v>
      </c>
      <c r="L57" s="101">
        <v>14.893617021276595</v>
      </c>
      <c r="M57" s="100"/>
      <c r="N57" s="100">
        <v>94</v>
      </c>
    </row>
    <row r="58" spans="1:14" ht="9.9499999999999993" customHeight="1" x14ac:dyDescent="0.2">
      <c r="A58" s="100" t="s">
        <v>18</v>
      </c>
      <c r="B58" s="100">
        <v>4</v>
      </c>
      <c r="C58" s="101">
        <v>3.1496062992125982</v>
      </c>
      <c r="D58" s="101"/>
      <c r="E58" s="100">
        <v>18</v>
      </c>
      <c r="F58" s="101">
        <v>14.173228346456693</v>
      </c>
      <c r="G58" s="101"/>
      <c r="H58" s="100">
        <v>72</v>
      </c>
      <c r="I58" s="101">
        <v>56.69291338582677</v>
      </c>
      <c r="J58" s="101"/>
      <c r="K58" s="100">
        <v>33</v>
      </c>
      <c r="L58" s="101">
        <v>25.984251968503933</v>
      </c>
      <c r="M58" s="100"/>
      <c r="N58" s="100">
        <v>127</v>
      </c>
    </row>
    <row r="59" spans="1:14" ht="9.9499999999999993" customHeight="1" x14ac:dyDescent="0.2">
      <c r="A59" s="100"/>
      <c r="B59" s="100"/>
      <c r="C59" s="101"/>
      <c r="D59" s="101"/>
      <c r="E59" s="100"/>
      <c r="F59" s="101"/>
      <c r="G59" s="101"/>
      <c r="H59" s="100"/>
      <c r="I59" s="101"/>
      <c r="J59" s="101"/>
      <c r="K59" s="100"/>
      <c r="L59" s="101"/>
      <c r="M59" s="100"/>
      <c r="N59" s="100"/>
    </row>
    <row r="60" spans="1:14" s="79" customFormat="1" ht="9.9499999999999993" customHeight="1" x14ac:dyDescent="0.2">
      <c r="A60" s="129" t="s">
        <v>88</v>
      </c>
      <c r="B60" s="129">
        <v>34</v>
      </c>
      <c r="C60" s="130">
        <v>2.6377036462373935</v>
      </c>
      <c r="D60" s="130"/>
      <c r="E60" s="129">
        <v>211</v>
      </c>
      <c r="F60" s="130">
        <v>16.369278510473233</v>
      </c>
      <c r="G60" s="130"/>
      <c r="H60" s="129">
        <v>728</v>
      </c>
      <c r="I60" s="130">
        <v>56.477889837083005</v>
      </c>
      <c r="J60" s="130"/>
      <c r="K60" s="129">
        <v>316</v>
      </c>
      <c r="L60" s="130">
        <v>24.515128006206361</v>
      </c>
      <c r="M60" s="129"/>
      <c r="N60" s="129">
        <v>1289</v>
      </c>
    </row>
    <row r="61" spans="1:14" ht="9.9499999999999993" customHeight="1" x14ac:dyDescent="0.2">
      <c r="A61" s="100" t="s">
        <v>151</v>
      </c>
      <c r="B61" s="100">
        <v>0</v>
      </c>
      <c r="C61" s="101">
        <v>0</v>
      </c>
      <c r="D61" s="101"/>
      <c r="E61" s="100">
        <v>2</v>
      </c>
      <c r="F61" s="101">
        <v>50</v>
      </c>
      <c r="G61" s="101"/>
      <c r="H61" s="100">
        <v>1</v>
      </c>
      <c r="I61" s="101">
        <v>25</v>
      </c>
      <c r="J61" s="101"/>
      <c r="K61" s="100">
        <v>1</v>
      </c>
      <c r="L61" s="101">
        <v>25</v>
      </c>
      <c r="M61" s="100"/>
      <c r="N61" s="100">
        <v>4</v>
      </c>
    </row>
    <row r="62" spans="1:14" ht="9.9499999999999993" customHeight="1" x14ac:dyDescent="0.2">
      <c r="A62" s="100" t="s">
        <v>159</v>
      </c>
      <c r="B62" s="100">
        <v>0</v>
      </c>
      <c r="C62" s="101">
        <v>0</v>
      </c>
      <c r="D62" s="101"/>
      <c r="E62" s="100">
        <v>8</v>
      </c>
      <c r="F62" s="101">
        <v>57.142857142857139</v>
      </c>
      <c r="G62" s="101"/>
      <c r="H62" s="100">
        <v>6</v>
      </c>
      <c r="I62" s="101">
        <v>42.857142857142854</v>
      </c>
      <c r="J62" s="101"/>
      <c r="K62" s="100">
        <v>0</v>
      </c>
      <c r="L62" s="101">
        <v>0</v>
      </c>
      <c r="M62" s="100"/>
      <c r="N62" s="100">
        <v>14</v>
      </c>
    </row>
    <row r="63" spans="1:14" ht="9.9499999999999993" customHeight="1" x14ac:dyDescent="0.2">
      <c r="A63" s="100" t="s">
        <v>115</v>
      </c>
      <c r="B63" s="100">
        <v>11</v>
      </c>
      <c r="C63" s="101">
        <v>1.4905149051490514</v>
      </c>
      <c r="D63" s="101"/>
      <c r="E63" s="100">
        <v>119</v>
      </c>
      <c r="F63" s="101">
        <v>16.124661246612465</v>
      </c>
      <c r="G63" s="101"/>
      <c r="H63" s="100">
        <v>471</v>
      </c>
      <c r="I63" s="101">
        <v>63.821138211382113</v>
      </c>
      <c r="J63" s="101"/>
      <c r="K63" s="100">
        <v>137</v>
      </c>
      <c r="L63" s="101">
        <v>18.56368563685637</v>
      </c>
      <c r="M63" s="100"/>
      <c r="N63" s="100">
        <v>738</v>
      </c>
    </row>
    <row r="64" spans="1:14" ht="9.9499999999999993" customHeight="1" x14ac:dyDescent="0.2">
      <c r="A64" s="131" t="s">
        <v>21</v>
      </c>
      <c r="B64" s="105">
        <v>7</v>
      </c>
      <c r="C64" s="106">
        <v>1.3888888888888888</v>
      </c>
      <c r="D64" s="106"/>
      <c r="E64" s="105">
        <v>85</v>
      </c>
      <c r="F64" s="106">
        <v>16.865079365079367</v>
      </c>
      <c r="G64" s="106"/>
      <c r="H64" s="105">
        <v>312</v>
      </c>
      <c r="I64" s="106">
        <v>61.904761904761905</v>
      </c>
      <c r="J64" s="106"/>
      <c r="K64" s="105">
        <v>100</v>
      </c>
      <c r="L64" s="106">
        <v>19.841269841269842</v>
      </c>
      <c r="M64" s="105"/>
      <c r="N64" s="105">
        <v>504</v>
      </c>
    </row>
    <row r="65" spans="1:14" ht="9.9499999999999993" customHeight="1" x14ac:dyDescent="0.2">
      <c r="A65" s="131" t="s">
        <v>23</v>
      </c>
      <c r="B65" s="105">
        <v>2</v>
      </c>
      <c r="C65" s="106">
        <v>1.1904761904761905</v>
      </c>
      <c r="D65" s="106"/>
      <c r="E65" s="105">
        <v>20</v>
      </c>
      <c r="F65" s="106">
        <v>11.904761904761903</v>
      </c>
      <c r="G65" s="106"/>
      <c r="H65" s="105">
        <v>120</v>
      </c>
      <c r="I65" s="106">
        <v>71.428571428571431</v>
      </c>
      <c r="J65" s="106"/>
      <c r="K65" s="105">
        <v>26</v>
      </c>
      <c r="L65" s="106">
        <v>15.476190476190476</v>
      </c>
      <c r="M65" s="105"/>
      <c r="N65" s="105">
        <v>168</v>
      </c>
    </row>
    <row r="66" spans="1:14" ht="9.9499999999999993" customHeight="1" x14ac:dyDescent="0.2">
      <c r="A66" s="131" t="s">
        <v>22</v>
      </c>
      <c r="B66" s="105">
        <v>2</v>
      </c>
      <c r="C66" s="106">
        <v>3.0303030303030303</v>
      </c>
      <c r="D66" s="106"/>
      <c r="E66" s="105">
        <v>14</v>
      </c>
      <c r="F66" s="106">
        <v>21.212121212121211</v>
      </c>
      <c r="G66" s="106"/>
      <c r="H66" s="105">
        <v>39</v>
      </c>
      <c r="I66" s="106">
        <v>59.090909090909093</v>
      </c>
      <c r="J66" s="106"/>
      <c r="K66" s="105">
        <v>11</v>
      </c>
      <c r="L66" s="106">
        <v>16.666666666666664</v>
      </c>
      <c r="M66" s="105"/>
      <c r="N66" s="105">
        <v>66</v>
      </c>
    </row>
    <row r="67" spans="1:14" ht="9.9499999999999993" customHeight="1" x14ac:dyDescent="0.2">
      <c r="A67" s="114" t="s">
        <v>117</v>
      </c>
      <c r="B67" s="100">
        <v>6</v>
      </c>
      <c r="C67" s="101">
        <v>9.8360655737704921</v>
      </c>
      <c r="D67" s="101"/>
      <c r="E67" s="100">
        <v>16</v>
      </c>
      <c r="F67" s="101">
        <v>26.229508196721312</v>
      </c>
      <c r="G67" s="101"/>
      <c r="H67" s="100">
        <v>32</v>
      </c>
      <c r="I67" s="101">
        <v>52.459016393442624</v>
      </c>
      <c r="J67" s="101"/>
      <c r="K67" s="100">
        <v>7</v>
      </c>
      <c r="L67" s="101">
        <v>11.475409836065573</v>
      </c>
      <c r="M67" s="100"/>
      <c r="N67" s="100">
        <v>61</v>
      </c>
    </row>
    <row r="68" spans="1:14" ht="9.9499999999999993" customHeight="1" x14ac:dyDescent="0.2">
      <c r="A68" s="114" t="s">
        <v>14</v>
      </c>
      <c r="B68" s="100">
        <v>1</v>
      </c>
      <c r="C68" s="101">
        <v>4.3478260869565215</v>
      </c>
      <c r="D68" s="101"/>
      <c r="E68" s="100">
        <v>6</v>
      </c>
      <c r="F68" s="101">
        <v>26.086956521739129</v>
      </c>
      <c r="G68" s="101"/>
      <c r="H68" s="100">
        <v>15</v>
      </c>
      <c r="I68" s="101">
        <v>65.217391304347828</v>
      </c>
      <c r="J68" s="101"/>
      <c r="K68" s="100">
        <v>1</v>
      </c>
      <c r="L68" s="101">
        <v>4.3478260869565215</v>
      </c>
      <c r="M68" s="100"/>
      <c r="N68" s="100">
        <v>23</v>
      </c>
    </row>
    <row r="69" spans="1:14" ht="9.9499999999999993" customHeight="1" x14ac:dyDescent="0.2">
      <c r="A69" s="100" t="s">
        <v>116</v>
      </c>
      <c r="B69" s="100">
        <v>2</v>
      </c>
      <c r="C69" s="101">
        <v>40</v>
      </c>
      <c r="D69" s="101"/>
      <c r="E69" s="100">
        <v>3</v>
      </c>
      <c r="F69" s="101">
        <v>60</v>
      </c>
      <c r="G69" s="101"/>
      <c r="H69" s="100">
        <v>0</v>
      </c>
      <c r="I69" s="101">
        <v>0</v>
      </c>
      <c r="J69" s="101"/>
      <c r="K69" s="100">
        <v>0</v>
      </c>
      <c r="L69" s="101">
        <v>0</v>
      </c>
      <c r="M69" s="100"/>
      <c r="N69" s="100">
        <v>5</v>
      </c>
    </row>
    <row r="70" spans="1:14" ht="9.9499999999999993" customHeight="1" x14ac:dyDescent="0.2">
      <c r="A70" s="100" t="s">
        <v>16</v>
      </c>
      <c r="B70" s="100">
        <v>11</v>
      </c>
      <c r="C70" s="101">
        <v>3.8869257950530036</v>
      </c>
      <c r="D70" s="101"/>
      <c r="E70" s="100">
        <v>25</v>
      </c>
      <c r="F70" s="101">
        <v>8.8339222614840995</v>
      </c>
      <c r="G70" s="101"/>
      <c r="H70" s="100">
        <v>120</v>
      </c>
      <c r="I70" s="101">
        <v>42.402826855123678</v>
      </c>
      <c r="J70" s="101"/>
      <c r="K70" s="100">
        <v>127</v>
      </c>
      <c r="L70" s="101">
        <v>44.876325088339222</v>
      </c>
      <c r="M70" s="100"/>
      <c r="N70" s="100">
        <v>283</v>
      </c>
    </row>
    <row r="71" spans="1:14" ht="9.9499999999999993" customHeight="1" x14ac:dyDescent="0.2">
      <c r="A71" s="100" t="s">
        <v>17</v>
      </c>
      <c r="B71" s="100">
        <v>3</v>
      </c>
      <c r="C71" s="101">
        <v>3.3333333333333335</v>
      </c>
      <c r="D71" s="101"/>
      <c r="E71" s="100">
        <v>26</v>
      </c>
      <c r="F71" s="101">
        <v>28.888888888888886</v>
      </c>
      <c r="G71" s="101"/>
      <c r="H71" s="100">
        <v>41</v>
      </c>
      <c r="I71" s="101">
        <v>45.555555555555557</v>
      </c>
      <c r="J71" s="101"/>
      <c r="K71" s="100">
        <v>20</v>
      </c>
      <c r="L71" s="101">
        <v>22.222222222222221</v>
      </c>
      <c r="M71" s="100"/>
      <c r="N71" s="100">
        <v>90</v>
      </c>
    </row>
    <row r="72" spans="1:14" ht="9.9499999999999993" customHeight="1" x14ac:dyDescent="0.2">
      <c r="A72" s="100" t="s">
        <v>18</v>
      </c>
      <c r="B72" s="100">
        <v>0</v>
      </c>
      <c r="C72" s="101">
        <v>0</v>
      </c>
      <c r="D72" s="101"/>
      <c r="E72" s="100">
        <v>6</v>
      </c>
      <c r="F72" s="101">
        <v>8.4507042253521121</v>
      </c>
      <c r="G72" s="101"/>
      <c r="H72" s="100">
        <v>42</v>
      </c>
      <c r="I72" s="101">
        <v>59.154929577464785</v>
      </c>
      <c r="J72" s="101"/>
      <c r="K72" s="100">
        <v>23</v>
      </c>
      <c r="L72" s="101">
        <v>32.394366197183103</v>
      </c>
      <c r="M72" s="100"/>
      <c r="N72" s="100">
        <v>71</v>
      </c>
    </row>
    <row r="73" spans="1:14" ht="9.9499999999999993" customHeight="1" x14ac:dyDescent="0.2">
      <c r="A73" s="100"/>
      <c r="B73" s="100"/>
      <c r="C73" s="101"/>
      <c r="D73" s="101"/>
      <c r="E73" s="100"/>
      <c r="F73" s="101"/>
      <c r="G73" s="101"/>
      <c r="H73" s="100"/>
      <c r="I73" s="101"/>
      <c r="J73" s="101"/>
      <c r="K73" s="100"/>
      <c r="L73" s="101"/>
      <c r="M73" s="100"/>
      <c r="N73" s="100"/>
    </row>
    <row r="74" spans="1:14" s="79" customFormat="1" ht="9.9499999999999993" customHeight="1" x14ac:dyDescent="0.2">
      <c r="A74" s="129" t="s">
        <v>89</v>
      </c>
      <c r="B74" s="129">
        <v>414</v>
      </c>
      <c r="C74" s="130">
        <v>3.4385382059800662</v>
      </c>
      <c r="D74" s="130"/>
      <c r="E74" s="129">
        <v>2011</v>
      </c>
      <c r="F74" s="130">
        <v>16.70265780730897</v>
      </c>
      <c r="G74" s="130"/>
      <c r="H74" s="129">
        <v>6705</v>
      </c>
      <c r="I74" s="130">
        <v>55.689368770764126</v>
      </c>
      <c r="J74" s="130"/>
      <c r="K74" s="129">
        <v>2910</v>
      </c>
      <c r="L74" s="130">
        <v>24.169435215946844</v>
      </c>
      <c r="M74" s="129"/>
      <c r="N74" s="129">
        <v>12040</v>
      </c>
    </row>
    <row r="75" spans="1:14" ht="9.9499999999999993" customHeight="1" x14ac:dyDescent="0.2">
      <c r="A75" s="100" t="s">
        <v>151</v>
      </c>
      <c r="B75" s="100">
        <v>10</v>
      </c>
      <c r="C75" s="101">
        <v>25</v>
      </c>
      <c r="D75" s="101"/>
      <c r="E75" s="100">
        <v>14</v>
      </c>
      <c r="F75" s="101">
        <v>35</v>
      </c>
      <c r="G75" s="101"/>
      <c r="H75" s="100">
        <v>15</v>
      </c>
      <c r="I75" s="101">
        <v>37.5</v>
      </c>
      <c r="J75" s="101"/>
      <c r="K75" s="100">
        <v>1</v>
      </c>
      <c r="L75" s="101">
        <v>2.5</v>
      </c>
      <c r="M75" s="100"/>
      <c r="N75" s="100">
        <v>40</v>
      </c>
    </row>
    <row r="76" spans="1:14" ht="9.9499999999999993" customHeight="1" x14ac:dyDescent="0.2">
      <c r="A76" s="100" t="s">
        <v>159</v>
      </c>
      <c r="B76" s="100">
        <v>12</v>
      </c>
      <c r="C76" s="101">
        <v>11.650485436893204</v>
      </c>
      <c r="D76" s="101"/>
      <c r="E76" s="100">
        <v>58</v>
      </c>
      <c r="F76" s="101">
        <v>56.310679611650485</v>
      </c>
      <c r="G76" s="101"/>
      <c r="H76" s="100">
        <v>30</v>
      </c>
      <c r="I76" s="101">
        <v>29.126213592233007</v>
      </c>
      <c r="J76" s="101"/>
      <c r="K76" s="100">
        <v>3</v>
      </c>
      <c r="L76" s="101">
        <v>2.912621359223301</v>
      </c>
      <c r="M76" s="100"/>
      <c r="N76" s="100">
        <v>103</v>
      </c>
    </row>
    <row r="77" spans="1:14" ht="9.9499999999999993" customHeight="1" x14ac:dyDescent="0.2">
      <c r="A77" s="100" t="s">
        <v>115</v>
      </c>
      <c r="B77" s="100">
        <v>151</v>
      </c>
      <c r="C77" s="101">
        <v>2.0314812323422573</v>
      </c>
      <c r="D77" s="101"/>
      <c r="E77" s="100">
        <v>1170</v>
      </c>
      <c r="F77" s="101">
        <v>15.74061617112875</v>
      </c>
      <c r="G77" s="101"/>
      <c r="H77" s="100">
        <v>4547</v>
      </c>
      <c r="I77" s="101">
        <v>61.173146777882415</v>
      </c>
      <c r="J77" s="101"/>
      <c r="K77" s="100">
        <v>1565</v>
      </c>
      <c r="L77" s="101">
        <v>21.054755818646576</v>
      </c>
      <c r="M77" s="100"/>
      <c r="N77" s="100">
        <v>7433</v>
      </c>
    </row>
    <row r="78" spans="1:14" ht="9.9499999999999993" customHeight="1" x14ac:dyDescent="0.2">
      <c r="A78" s="131" t="s">
        <v>21</v>
      </c>
      <c r="B78" s="105">
        <v>78</v>
      </c>
      <c r="C78" s="106">
        <v>1.5160349854227406</v>
      </c>
      <c r="D78" s="106"/>
      <c r="E78" s="105">
        <v>580</v>
      </c>
      <c r="F78" s="106">
        <v>11.273080660835763</v>
      </c>
      <c r="G78" s="106"/>
      <c r="H78" s="105">
        <v>3147</v>
      </c>
      <c r="I78" s="106">
        <v>61.166180758017497</v>
      </c>
      <c r="J78" s="106"/>
      <c r="K78" s="105">
        <v>1340</v>
      </c>
      <c r="L78" s="106">
        <v>26.044703595724005</v>
      </c>
      <c r="M78" s="105"/>
      <c r="N78" s="105">
        <v>5145</v>
      </c>
    </row>
    <row r="79" spans="1:14" ht="9.9499999999999993" customHeight="1" x14ac:dyDescent="0.2">
      <c r="A79" s="131" t="s">
        <v>23</v>
      </c>
      <c r="B79" s="105">
        <v>38</v>
      </c>
      <c r="C79" s="106">
        <v>2.1111111111111112</v>
      </c>
      <c r="D79" s="106"/>
      <c r="E79" s="105">
        <v>423</v>
      </c>
      <c r="F79" s="106">
        <v>23.5</v>
      </c>
      <c r="G79" s="106"/>
      <c r="H79" s="105">
        <v>1142</v>
      </c>
      <c r="I79" s="106">
        <v>63.44444444444445</v>
      </c>
      <c r="J79" s="106"/>
      <c r="K79" s="105">
        <v>197</v>
      </c>
      <c r="L79" s="106">
        <v>10.944444444444445</v>
      </c>
      <c r="M79" s="105"/>
      <c r="N79" s="105">
        <v>1800</v>
      </c>
    </row>
    <row r="80" spans="1:14" ht="9.9499999999999993" customHeight="1" x14ac:dyDescent="0.2">
      <c r="A80" s="131" t="s">
        <v>22</v>
      </c>
      <c r="B80" s="105">
        <v>35</v>
      </c>
      <c r="C80" s="106">
        <v>7.1721311475409832</v>
      </c>
      <c r="D80" s="106"/>
      <c r="E80" s="105">
        <v>167</v>
      </c>
      <c r="F80" s="106">
        <v>34.221311475409841</v>
      </c>
      <c r="G80" s="106"/>
      <c r="H80" s="105">
        <v>258</v>
      </c>
      <c r="I80" s="106">
        <v>52.868852459016388</v>
      </c>
      <c r="J80" s="106"/>
      <c r="K80" s="105">
        <v>28</v>
      </c>
      <c r="L80" s="106">
        <v>5.7377049180327866</v>
      </c>
      <c r="M80" s="105"/>
      <c r="N80" s="105">
        <v>488</v>
      </c>
    </row>
    <row r="81" spans="1:29" ht="9.9499999999999993" customHeight="1" x14ac:dyDescent="0.2">
      <c r="A81" s="114" t="s">
        <v>117</v>
      </c>
      <c r="B81" s="100">
        <v>24</v>
      </c>
      <c r="C81" s="101">
        <v>4.7244094488188972</v>
      </c>
      <c r="D81" s="101"/>
      <c r="E81" s="100">
        <v>103</v>
      </c>
      <c r="F81" s="101">
        <v>20.275590551181104</v>
      </c>
      <c r="G81" s="101"/>
      <c r="H81" s="100">
        <v>273</v>
      </c>
      <c r="I81" s="101">
        <v>53.740157480314963</v>
      </c>
      <c r="J81" s="101"/>
      <c r="K81" s="100">
        <v>108</v>
      </c>
      <c r="L81" s="101">
        <v>21.259842519685041</v>
      </c>
      <c r="M81" s="100"/>
      <c r="N81" s="100">
        <v>508</v>
      </c>
    </row>
    <row r="82" spans="1:29" ht="9.9499999999999993" customHeight="1" x14ac:dyDescent="0.2">
      <c r="A82" s="100" t="s">
        <v>14</v>
      </c>
      <c r="B82" s="100">
        <v>13</v>
      </c>
      <c r="C82" s="101">
        <v>6.8783068783068781</v>
      </c>
      <c r="D82" s="101"/>
      <c r="E82" s="100">
        <v>79</v>
      </c>
      <c r="F82" s="101">
        <v>41.798941798941797</v>
      </c>
      <c r="G82" s="101"/>
      <c r="H82" s="100">
        <v>93</v>
      </c>
      <c r="I82" s="101">
        <v>49.206349206349202</v>
      </c>
      <c r="J82" s="101"/>
      <c r="K82" s="100">
        <v>4</v>
      </c>
      <c r="L82" s="101">
        <v>2.1164021164021163</v>
      </c>
      <c r="M82" s="100"/>
      <c r="N82" s="100">
        <v>189</v>
      </c>
    </row>
    <row r="83" spans="1:29" ht="9.9499999999999993" customHeight="1" x14ac:dyDescent="0.2">
      <c r="A83" s="100" t="s">
        <v>116</v>
      </c>
      <c r="B83" s="100">
        <v>19</v>
      </c>
      <c r="C83" s="101">
        <v>27.142857142857142</v>
      </c>
      <c r="D83" s="101"/>
      <c r="E83" s="100">
        <v>41</v>
      </c>
      <c r="F83" s="101">
        <v>58.571428571428577</v>
      </c>
      <c r="G83" s="101"/>
      <c r="H83" s="100">
        <v>10</v>
      </c>
      <c r="I83" s="101">
        <v>14.285714285714285</v>
      </c>
      <c r="J83" s="101"/>
      <c r="K83" s="100">
        <v>0</v>
      </c>
      <c r="L83" s="101">
        <v>0</v>
      </c>
      <c r="M83" s="100"/>
      <c r="N83" s="100">
        <v>70</v>
      </c>
    </row>
    <row r="84" spans="1:29" ht="9.9499999999999993" customHeight="1" x14ac:dyDescent="0.2">
      <c r="A84" s="100" t="s">
        <v>16</v>
      </c>
      <c r="B84" s="100">
        <v>104</v>
      </c>
      <c r="C84" s="101">
        <v>4.5714285714285712</v>
      </c>
      <c r="D84" s="101"/>
      <c r="E84" s="100">
        <v>269</v>
      </c>
      <c r="F84" s="101">
        <v>11.824175824175825</v>
      </c>
      <c r="G84" s="101"/>
      <c r="H84" s="100">
        <v>1041</v>
      </c>
      <c r="I84" s="101">
        <v>45.758241758241759</v>
      </c>
      <c r="J84" s="101"/>
      <c r="K84" s="100">
        <v>861</v>
      </c>
      <c r="L84" s="101">
        <v>37.846153846153847</v>
      </c>
      <c r="M84" s="100"/>
      <c r="N84" s="100">
        <v>2275</v>
      </c>
    </row>
    <row r="85" spans="1:29" ht="9.9499999999999993" customHeight="1" x14ac:dyDescent="0.2">
      <c r="A85" s="100" t="s">
        <v>17</v>
      </c>
      <c r="B85" s="100">
        <v>36</v>
      </c>
      <c r="C85" s="101">
        <v>6.1433447098976108</v>
      </c>
      <c r="D85" s="101"/>
      <c r="E85" s="100">
        <v>130</v>
      </c>
      <c r="F85" s="101">
        <v>22.184300341296929</v>
      </c>
      <c r="G85" s="101"/>
      <c r="H85" s="100">
        <v>273</v>
      </c>
      <c r="I85" s="101">
        <v>46.587030716723547</v>
      </c>
      <c r="J85" s="101"/>
      <c r="K85" s="100">
        <v>147</v>
      </c>
      <c r="L85" s="101">
        <v>25.085324232081913</v>
      </c>
      <c r="M85" s="100"/>
      <c r="N85" s="100">
        <v>586</v>
      </c>
    </row>
    <row r="86" spans="1:29" ht="9.9499999999999993" customHeight="1" x14ac:dyDescent="0.2">
      <c r="A86" s="102" t="s">
        <v>18</v>
      </c>
      <c r="B86" s="102">
        <v>45</v>
      </c>
      <c r="C86" s="103">
        <v>5.3827751196172251</v>
      </c>
      <c r="D86" s="103"/>
      <c r="E86" s="102">
        <v>147</v>
      </c>
      <c r="F86" s="103">
        <v>17.583732057416267</v>
      </c>
      <c r="G86" s="103"/>
      <c r="H86" s="102">
        <v>423</v>
      </c>
      <c r="I86" s="103">
        <v>50.59808612440191</v>
      </c>
      <c r="J86" s="103"/>
      <c r="K86" s="102">
        <v>221</v>
      </c>
      <c r="L86" s="103">
        <v>26.435406698564595</v>
      </c>
      <c r="M86" s="102"/>
      <c r="N86" s="102">
        <v>836</v>
      </c>
    </row>
    <row r="87" spans="1:29" x14ac:dyDescent="0.2">
      <c r="A87" s="90" t="s">
        <v>19</v>
      </c>
    </row>
    <row r="88" spans="1:29" ht="9.9499999999999993" customHeight="1" x14ac:dyDescent="0.2">
      <c r="A88" s="90" t="s">
        <v>149</v>
      </c>
    </row>
    <row r="89" spans="1:29" ht="42.5" customHeight="1" x14ac:dyDescent="0.3">
      <c r="A89" s="467" t="s">
        <v>150</v>
      </c>
      <c r="B89" s="484"/>
      <c r="C89" s="484"/>
      <c r="D89" s="484"/>
      <c r="E89" s="484"/>
      <c r="F89" s="484"/>
      <c r="G89" s="484"/>
      <c r="H89" s="484"/>
      <c r="I89" s="484"/>
      <c r="J89" s="484"/>
      <c r="K89" s="484"/>
      <c r="L89" s="484"/>
      <c r="M89" s="484"/>
      <c r="N89" s="484"/>
      <c r="O89" s="303"/>
      <c r="P89" s="303"/>
      <c r="Q89" s="303"/>
      <c r="R89" s="303"/>
      <c r="S89" s="303"/>
      <c r="T89" s="303"/>
      <c r="U89" s="303"/>
      <c r="V89" s="303"/>
      <c r="W89" s="303"/>
      <c r="X89" s="303"/>
      <c r="Y89" s="303"/>
      <c r="Z89" s="303"/>
      <c r="AA89" s="303"/>
      <c r="AB89" s="303"/>
      <c r="AC89" s="303"/>
    </row>
  </sheetData>
  <mergeCells count="8">
    <mergeCell ref="A89:N89"/>
    <mergeCell ref="A1:N1"/>
    <mergeCell ref="N2:N3"/>
    <mergeCell ref="A2:A3"/>
    <mergeCell ref="B2:C2"/>
    <mergeCell ref="E2:F2"/>
    <mergeCell ref="H2:I2"/>
    <mergeCell ref="K2:L2"/>
  </mergeCells>
  <pageMargins left="0.66929133858267698" right="0.70866141732283505" top="0.78740157480314998" bottom="0.78740157480314998" header="0.511811023622047" footer="0.511811023622047"/>
  <pageSetup paperSize="9" orientation="portrait" r:id="rId1"/>
  <headerFooter>
    <oddFooter>&amp;L&amp;8ISTITUTO NAZIONALE DI STATISTICA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O20"/>
  <sheetViews>
    <sheetView workbookViewId="0">
      <selection sqref="A1:O1"/>
    </sheetView>
  </sheetViews>
  <sheetFormatPr defaultColWidth="9.19921875" defaultRowHeight="14.4" x14ac:dyDescent="0.3"/>
  <cols>
    <col min="1" max="1" width="37.796875" style="16" customWidth="1"/>
    <col min="2" max="2" width="5.19921875" style="16" customWidth="1"/>
    <col min="3" max="3" width="5.5" style="16" customWidth="1"/>
    <col min="4" max="5" width="4.5" style="16" customWidth="1"/>
    <col min="6" max="6" width="5.5" style="16" customWidth="1"/>
    <col min="7" max="7" width="13.5" style="16" customWidth="1"/>
    <col min="8" max="8" width="10.5" style="16" customWidth="1"/>
    <col min="9" max="9" width="0.5" style="16" customWidth="1"/>
    <col min="10" max="11" width="6.19921875" style="16" customWidth="1"/>
    <col min="12" max="12" width="5.19921875" style="16" customWidth="1"/>
    <col min="13" max="13" width="5.5" style="16" customWidth="1"/>
    <col min="14" max="14" width="5.19921875" style="16" customWidth="1"/>
    <col min="15" max="15" width="13.69921875" style="16" customWidth="1"/>
    <col min="16" max="16384" width="9.19921875" style="16"/>
  </cols>
  <sheetData>
    <row r="1" spans="1:15" ht="22.5" customHeight="1" x14ac:dyDescent="0.3">
      <c r="A1" s="575" t="s">
        <v>217</v>
      </c>
      <c r="B1" s="477"/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7"/>
      <c r="O1" s="477"/>
    </row>
    <row r="2" spans="1:15" ht="11.95" customHeight="1" x14ac:dyDescent="0.3">
      <c r="A2" s="570" t="s">
        <v>32</v>
      </c>
      <c r="B2" s="581" t="s">
        <v>104</v>
      </c>
      <c r="C2" s="581"/>
      <c r="D2" s="581"/>
      <c r="E2" s="581"/>
      <c r="F2" s="581"/>
      <c r="G2" s="526" t="s">
        <v>92</v>
      </c>
      <c r="H2" s="526" t="s">
        <v>173</v>
      </c>
      <c r="I2" s="248"/>
      <c r="J2" s="581" t="s">
        <v>104</v>
      </c>
      <c r="K2" s="581"/>
      <c r="L2" s="581"/>
      <c r="M2" s="581"/>
      <c r="N2" s="581"/>
      <c r="O2" s="526" t="s">
        <v>92</v>
      </c>
    </row>
    <row r="3" spans="1:15" ht="13.55" customHeight="1" x14ac:dyDescent="0.3">
      <c r="A3" s="571"/>
      <c r="B3" s="265" t="s">
        <v>80</v>
      </c>
      <c r="C3" s="265" t="s">
        <v>90</v>
      </c>
      <c r="D3" s="266" t="s">
        <v>91</v>
      </c>
      <c r="E3" s="266" t="s">
        <v>64</v>
      </c>
      <c r="F3" s="266" t="s">
        <v>65</v>
      </c>
      <c r="G3" s="549"/>
      <c r="H3" s="549"/>
      <c r="I3" s="184"/>
      <c r="J3" s="265" t="s">
        <v>80</v>
      </c>
      <c r="K3" s="265" t="s">
        <v>90</v>
      </c>
      <c r="L3" s="266" t="s">
        <v>91</v>
      </c>
      <c r="M3" s="266" t="s">
        <v>64</v>
      </c>
      <c r="N3" s="266" t="s">
        <v>65</v>
      </c>
      <c r="O3" s="549"/>
    </row>
    <row r="4" spans="1:15" ht="9.9499999999999993" customHeight="1" x14ac:dyDescent="0.3">
      <c r="A4" s="170" t="s">
        <v>8</v>
      </c>
      <c r="B4" s="267">
        <v>5</v>
      </c>
      <c r="C4" s="267">
        <v>1</v>
      </c>
      <c r="D4" s="267">
        <v>11</v>
      </c>
      <c r="E4" s="267">
        <v>9</v>
      </c>
      <c r="F4" s="267">
        <v>3</v>
      </c>
      <c r="G4" s="267">
        <v>29</v>
      </c>
      <c r="H4" s="268">
        <v>85.294117647058826</v>
      </c>
      <c r="I4" s="267"/>
      <c r="J4" s="268">
        <v>17.241379310344829</v>
      </c>
      <c r="K4" s="268">
        <v>3.4482758620689653</v>
      </c>
      <c r="L4" s="268">
        <v>37.931034482758619</v>
      </c>
      <c r="M4" s="268">
        <v>31.03448275862069</v>
      </c>
      <c r="N4" s="268">
        <v>10.344827586206897</v>
      </c>
      <c r="O4" s="268">
        <v>100</v>
      </c>
    </row>
    <row r="5" spans="1:15" ht="9.9499999999999993" customHeight="1" x14ac:dyDescent="0.3">
      <c r="A5" s="113" t="s">
        <v>9</v>
      </c>
      <c r="B5" s="269">
        <v>6</v>
      </c>
      <c r="C5" s="269">
        <v>4</v>
      </c>
      <c r="D5" s="269">
        <v>7</v>
      </c>
      <c r="E5" s="269">
        <v>5</v>
      </c>
      <c r="F5" s="269">
        <v>2</v>
      </c>
      <c r="G5" s="269">
        <v>24</v>
      </c>
      <c r="H5" s="270">
        <v>60</v>
      </c>
      <c r="I5" s="269"/>
      <c r="J5" s="270">
        <v>25</v>
      </c>
      <c r="K5" s="270">
        <v>16.666666666666664</v>
      </c>
      <c r="L5" s="270">
        <v>29.166666666666668</v>
      </c>
      <c r="M5" s="270">
        <v>20.833333333333336</v>
      </c>
      <c r="N5" s="270">
        <v>8.3333333333333321</v>
      </c>
      <c r="O5" s="270">
        <v>100</v>
      </c>
    </row>
    <row r="6" spans="1:15" ht="9.9499999999999993" customHeight="1" x14ac:dyDescent="0.3">
      <c r="A6" s="113" t="s">
        <v>10</v>
      </c>
      <c r="B6" s="269">
        <v>18</v>
      </c>
      <c r="C6" s="269">
        <v>6</v>
      </c>
      <c r="D6" s="269">
        <v>28</v>
      </c>
      <c r="E6" s="269">
        <v>4</v>
      </c>
      <c r="F6" s="269">
        <v>3</v>
      </c>
      <c r="G6" s="269">
        <v>59</v>
      </c>
      <c r="H6" s="270">
        <v>66.292134831460672</v>
      </c>
      <c r="I6" s="269"/>
      <c r="J6" s="270">
        <v>30.508474576271187</v>
      </c>
      <c r="K6" s="270">
        <v>10.16949152542373</v>
      </c>
      <c r="L6" s="270">
        <v>47.457627118644069</v>
      </c>
      <c r="M6" s="270">
        <v>6.7796610169491522</v>
      </c>
      <c r="N6" s="270">
        <v>5.0847457627118651</v>
      </c>
      <c r="O6" s="270">
        <v>100</v>
      </c>
    </row>
    <row r="7" spans="1:15" ht="9.9499999999999993" customHeight="1" x14ac:dyDescent="0.3">
      <c r="A7" s="113" t="s">
        <v>11</v>
      </c>
      <c r="B7" s="269">
        <v>336</v>
      </c>
      <c r="C7" s="269">
        <v>279</v>
      </c>
      <c r="D7" s="269">
        <v>579</v>
      </c>
      <c r="E7" s="269">
        <v>87</v>
      </c>
      <c r="F7" s="269">
        <v>40</v>
      </c>
      <c r="G7" s="269">
        <v>1321</v>
      </c>
      <c r="H7" s="270">
        <v>17.772097403471008</v>
      </c>
      <c r="I7" s="269"/>
      <c r="J7" s="270">
        <v>25.435276305828918</v>
      </c>
      <c r="K7" s="270">
        <v>21.120363361090082</v>
      </c>
      <c r="L7" s="270">
        <v>43.830431491294476</v>
      </c>
      <c r="M7" s="270">
        <v>6.5859197577592727</v>
      </c>
      <c r="N7" s="270">
        <v>3.0280090840272522</v>
      </c>
      <c r="O7" s="270">
        <v>100</v>
      </c>
    </row>
    <row r="8" spans="1:15" s="19" customFormat="1" ht="9.9499999999999993" customHeight="1" x14ac:dyDescent="0.2">
      <c r="A8" s="175" t="s">
        <v>21</v>
      </c>
      <c r="B8" s="131">
        <v>126</v>
      </c>
      <c r="C8" s="131">
        <v>140</v>
      </c>
      <c r="D8" s="131">
        <v>316</v>
      </c>
      <c r="E8" s="131">
        <v>45</v>
      </c>
      <c r="F8" s="131">
        <v>31</v>
      </c>
      <c r="G8" s="271">
        <v>658</v>
      </c>
      <c r="H8" s="272">
        <v>12.789115646258503</v>
      </c>
      <c r="I8" s="271"/>
      <c r="J8" s="272">
        <v>19.148936170212767</v>
      </c>
      <c r="K8" s="272">
        <v>21.276595744680851</v>
      </c>
      <c r="L8" s="272">
        <v>48.024316109422493</v>
      </c>
      <c r="M8" s="272">
        <v>6.8389057750759878</v>
      </c>
      <c r="N8" s="272">
        <v>4.7112462006079028</v>
      </c>
      <c r="O8" s="272">
        <v>100</v>
      </c>
    </row>
    <row r="9" spans="1:15" s="19" customFormat="1" ht="9.9499999999999993" customHeight="1" x14ac:dyDescent="0.2">
      <c r="A9" s="175" t="s">
        <v>23</v>
      </c>
      <c r="B9" s="131">
        <v>134</v>
      </c>
      <c r="C9" s="131">
        <v>112</v>
      </c>
      <c r="D9" s="131">
        <v>182</v>
      </c>
      <c r="E9" s="131">
        <v>27</v>
      </c>
      <c r="F9" s="131">
        <v>6</v>
      </c>
      <c r="G9" s="271">
        <v>461</v>
      </c>
      <c r="H9" s="272">
        <v>25.611111111111111</v>
      </c>
      <c r="I9" s="271"/>
      <c r="J9" s="272">
        <v>29.067245119305856</v>
      </c>
      <c r="K9" s="272">
        <v>24.295010845986983</v>
      </c>
      <c r="L9" s="272">
        <v>39.479392624728845</v>
      </c>
      <c r="M9" s="272">
        <v>5.8568329718004337</v>
      </c>
      <c r="N9" s="272">
        <v>1.3015184381778742</v>
      </c>
      <c r="O9" s="272">
        <v>100</v>
      </c>
    </row>
    <row r="10" spans="1:15" s="19" customFormat="1" ht="9.9499999999999993" customHeight="1" x14ac:dyDescent="0.2">
      <c r="A10" s="175" t="s">
        <v>22</v>
      </c>
      <c r="B10" s="131">
        <v>76</v>
      </c>
      <c r="C10" s="131">
        <v>27</v>
      </c>
      <c r="D10" s="131">
        <v>81</v>
      </c>
      <c r="E10" s="131">
        <v>15</v>
      </c>
      <c r="F10" s="131">
        <v>3</v>
      </c>
      <c r="G10" s="271">
        <v>202</v>
      </c>
      <c r="H10" s="272">
        <v>41.393442622950822</v>
      </c>
      <c r="I10" s="271"/>
      <c r="J10" s="272">
        <v>37.623762376237622</v>
      </c>
      <c r="K10" s="272">
        <v>13.366336633663368</v>
      </c>
      <c r="L10" s="272">
        <v>40.099009900990104</v>
      </c>
      <c r="M10" s="272">
        <v>7.4257425742574252</v>
      </c>
      <c r="N10" s="272">
        <v>1.4851485148514851</v>
      </c>
      <c r="O10" s="272">
        <v>100</v>
      </c>
    </row>
    <row r="11" spans="1:15" ht="9.9499999999999993" customHeight="1" x14ac:dyDescent="0.3">
      <c r="A11" s="113" t="s">
        <v>12</v>
      </c>
      <c r="B11" s="114">
        <v>33</v>
      </c>
      <c r="C11" s="114">
        <v>14</v>
      </c>
      <c r="D11" s="114">
        <v>57</v>
      </c>
      <c r="E11" s="114">
        <v>10</v>
      </c>
      <c r="F11" s="114">
        <v>13</v>
      </c>
      <c r="G11" s="269">
        <v>127</v>
      </c>
      <c r="H11" s="270">
        <v>25</v>
      </c>
      <c r="I11" s="269"/>
      <c r="J11" s="270">
        <v>25.984251968503933</v>
      </c>
      <c r="K11" s="270">
        <v>11.023622047244094</v>
      </c>
      <c r="L11" s="270">
        <v>44.881889763779526</v>
      </c>
      <c r="M11" s="270">
        <v>7.8740157480314963</v>
      </c>
      <c r="N11" s="270">
        <v>10.236220472440944</v>
      </c>
      <c r="O11" s="270">
        <v>100</v>
      </c>
    </row>
    <row r="12" spans="1:15" ht="9.9499999999999993" customHeight="1" x14ac:dyDescent="0.3">
      <c r="A12" s="113" t="s">
        <v>13</v>
      </c>
      <c r="B12" s="114">
        <v>2</v>
      </c>
      <c r="C12" s="114">
        <v>2</v>
      </c>
      <c r="D12" s="114">
        <v>2</v>
      </c>
      <c r="E12" s="114">
        <v>2</v>
      </c>
      <c r="F12" s="114">
        <v>3</v>
      </c>
      <c r="G12" s="269">
        <v>11</v>
      </c>
      <c r="H12" s="270">
        <v>78.571428571428569</v>
      </c>
      <c r="I12" s="269"/>
      <c r="J12" s="270">
        <v>18.181818181818183</v>
      </c>
      <c r="K12" s="270">
        <v>18.181818181818183</v>
      </c>
      <c r="L12" s="270">
        <v>18.181818181818183</v>
      </c>
      <c r="M12" s="270">
        <v>18.181818181818183</v>
      </c>
      <c r="N12" s="270">
        <v>27.27272727272727</v>
      </c>
      <c r="O12" s="270">
        <v>100</v>
      </c>
    </row>
    <row r="13" spans="1:15" ht="9.9499999999999993" customHeight="1" x14ac:dyDescent="0.3">
      <c r="A13" s="113" t="s">
        <v>14</v>
      </c>
      <c r="B13" s="114">
        <v>55</v>
      </c>
      <c r="C13" s="114">
        <v>14</v>
      </c>
      <c r="D13" s="114">
        <v>21</v>
      </c>
      <c r="E13" s="114">
        <v>1</v>
      </c>
      <c r="F13" s="114">
        <v>1</v>
      </c>
      <c r="G13" s="269">
        <v>92</v>
      </c>
      <c r="H13" s="270">
        <v>48.677248677248677</v>
      </c>
      <c r="I13" s="269"/>
      <c r="J13" s="270">
        <v>59.782608695652172</v>
      </c>
      <c r="K13" s="270">
        <v>15.217391304347828</v>
      </c>
      <c r="L13" s="270">
        <v>22.826086956521738</v>
      </c>
      <c r="M13" s="270">
        <v>1.0869565217391304</v>
      </c>
      <c r="N13" s="270">
        <v>1.0869565217391304</v>
      </c>
      <c r="O13" s="270">
        <v>100</v>
      </c>
    </row>
    <row r="14" spans="1:15" ht="9.9499999999999993" customHeight="1" x14ac:dyDescent="0.3">
      <c r="A14" s="113" t="s">
        <v>15</v>
      </c>
      <c r="B14" s="114">
        <v>16</v>
      </c>
      <c r="C14" s="114">
        <v>10</v>
      </c>
      <c r="D14" s="114">
        <v>18</v>
      </c>
      <c r="E14" s="114">
        <v>9</v>
      </c>
      <c r="F14" s="114">
        <v>7</v>
      </c>
      <c r="G14" s="269">
        <v>60</v>
      </c>
      <c r="H14" s="270">
        <v>85.714285714285708</v>
      </c>
      <c r="I14" s="269"/>
      <c r="J14" s="270">
        <v>26.666666666666668</v>
      </c>
      <c r="K14" s="270">
        <v>16.666666666666664</v>
      </c>
      <c r="L14" s="270">
        <v>30</v>
      </c>
      <c r="M14" s="270">
        <v>15</v>
      </c>
      <c r="N14" s="270">
        <v>11.666666666666666</v>
      </c>
      <c r="O14" s="270">
        <v>100</v>
      </c>
    </row>
    <row r="15" spans="1:15" ht="9.9499999999999993" customHeight="1" x14ac:dyDescent="0.3">
      <c r="A15" s="113" t="s">
        <v>16</v>
      </c>
      <c r="B15" s="114">
        <v>66</v>
      </c>
      <c r="C15" s="114">
        <v>29</v>
      </c>
      <c r="D15" s="114">
        <v>152</v>
      </c>
      <c r="E15" s="114">
        <v>39</v>
      </c>
      <c r="F15" s="114">
        <v>87</v>
      </c>
      <c r="G15" s="269">
        <v>373</v>
      </c>
      <c r="H15" s="270">
        <v>16.395604395604398</v>
      </c>
      <c r="I15" s="269"/>
      <c r="J15" s="270">
        <v>17.694369973190348</v>
      </c>
      <c r="K15" s="270">
        <v>7.7747989276139409</v>
      </c>
      <c r="L15" s="270">
        <v>40.750670241286862</v>
      </c>
      <c r="M15" s="270">
        <v>10.455764075067025</v>
      </c>
      <c r="N15" s="270">
        <v>23.324396782841823</v>
      </c>
      <c r="O15" s="270">
        <v>100</v>
      </c>
    </row>
    <row r="16" spans="1:15" ht="9.9499999999999993" customHeight="1" x14ac:dyDescent="0.3">
      <c r="A16" s="113" t="s">
        <v>17</v>
      </c>
      <c r="B16" s="114">
        <v>40</v>
      </c>
      <c r="C16" s="114">
        <v>26</v>
      </c>
      <c r="D16" s="114">
        <v>57</v>
      </c>
      <c r="E16" s="114">
        <v>17</v>
      </c>
      <c r="F16" s="114">
        <v>26</v>
      </c>
      <c r="G16" s="269">
        <v>166</v>
      </c>
      <c r="H16" s="270">
        <v>28.327645051194537</v>
      </c>
      <c r="I16" s="269"/>
      <c r="J16" s="270">
        <v>24.096385542168676</v>
      </c>
      <c r="K16" s="270">
        <v>15.66265060240964</v>
      </c>
      <c r="L16" s="270">
        <v>34.337349397590359</v>
      </c>
      <c r="M16" s="270">
        <v>10.240963855421686</v>
      </c>
      <c r="N16" s="270">
        <v>15.66265060240964</v>
      </c>
      <c r="O16" s="270">
        <v>100</v>
      </c>
    </row>
    <row r="17" spans="1:15" ht="9.9499999999999993" customHeight="1" x14ac:dyDescent="0.3">
      <c r="A17" s="113" t="s">
        <v>18</v>
      </c>
      <c r="B17" s="114">
        <v>55</v>
      </c>
      <c r="C17" s="114">
        <v>24</v>
      </c>
      <c r="D17" s="114">
        <v>65</v>
      </c>
      <c r="E17" s="114">
        <v>15</v>
      </c>
      <c r="F17" s="114">
        <v>33</v>
      </c>
      <c r="G17" s="269">
        <v>192</v>
      </c>
      <c r="H17" s="270">
        <v>22.966507177033492</v>
      </c>
      <c r="I17" s="269"/>
      <c r="J17" s="270">
        <v>28.645833333333332</v>
      </c>
      <c r="K17" s="270">
        <v>12.5</v>
      </c>
      <c r="L17" s="270">
        <v>33.854166666666671</v>
      </c>
      <c r="M17" s="270">
        <v>7.8125</v>
      </c>
      <c r="N17" s="270">
        <v>17.1875</v>
      </c>
      <c r="O17" s="270">
        <v>100</v>
      </c>
    </row>
    <row r="18" spans="1:15" ht="9.9499999999999993" customHeight="1" x14ac:dyDescent="0.3">
      <c r="A18" s="120" t="s">
        <v>2</v>
      </c>
      <c r="B18" s="121">
        <v>632</v>
      </c>
      <c r="C18" s="121">
        <v>409</v>
      </c>
      <c r="D18" s="121">
        <v>997</v>
      </c>
      <c r="E18" s="121">
        <v>198</v>
      </c>
      <c r="F18" s="121">
        <v>218</v>
      </c>
      <c r="G18" s="280">
        <v>2454</v>
      </c>
      <c r="H18" s="281">
        <v>20.324664568494285</v>
      </c>
      <c r="I18" s="280"/>
      <c r="J18" s="281">
        <v>25.753871230643849</v>
      </c>
      <c r="K18" s="281">
        <v>16.666666666666664</v>
      </c>
      <c r="L18" s="281">
        <v>40.627546862265689</v>
      </c>
      <c r="M18" s="281">
        <v>8.0684596577017107</v>
      </c>
      <c r="N18" s="281">
        <v>8.8834555827220871</v>
      </c>
      <c r="O18" s="281">
        <v>100</v>
      </c>
    </row>
    <row r="19" spans="1:15" x14ac:dyDescent="0.3">
      <c r="A19" s="70" t="s">
        <v>19</v>
      </c>
    </row>
    <row r="20" spans="1:15" ht="26.5" customHeight="1" x14ac:dyDescent="0.3">
      <c r="A20" s="467" t="s">
        <v>122</v>
      </c>
      <c r="B20" s="484"/>
      <c r="C20" s="484"/>
      <c r="D20" s="484"/>
      <c r="E20" s="484"/>
      <c r="F20" s="484"/>
      <c r="G20" s="484"/>
      <c r="H20" s="484"/>
      <c r="I20" s="484"/>
      <c r="J20" s="484"/>
      <c r="K20" s="484"/>
      <c r="L20" s="484"/>
      <c r="M20" s="484"/>
      <c r="N20" s="484"/>
      <c r="O20" s="484"/>
    </row>
  </sheetData>
  <mergeCells count="8">
    <mergeCell ref="A1:O1"/>
    <mergeCell ref="A20:O20"/>
    <mergeCell ref="J2:N2"/>
    <mergeCell ref="O2:O3"/>
    <mergeCell ref="A2:A3"/>
    <mergeCell ref="B2:F2"/>
    <mergeCell ref="G2:G3"/>
    <mergeCell ref="H2:H3"/>
  </mergeCells>
  <pageMargins left="0.66929133858267698" right="0.70866141732283505" top="0.78740157480314998" bottom="0.78740157480314998" header="0.511811023622047" footer="0.511811023622047"/>
  <pageSetup paperSize="9" orientation="portrait" r:id="rId1"/>
  <headerFooter>
    <oddFooter>&amp;L&amp;8ISTITUTO NAZIONALE DI STATISTICA</oddFooter>
  </headerFooter>
  <ignoredErrors>
    <ignoredError sqref="B3 J3" twoDigitTextYear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R47"/>
  <sheetViews>
    <sheetView workbookViewId="0">
      <selection sqref="A1:O1"/>
    </sheetView>
  </sheetViews>
  <sheetFormatPr defaultRowHeight="14.4" x14ac:dyDescent="0.3"/>
  <cols>
    <col min="1" max="1" width="13.8984375" customWidth="1"/>
    <col min="2" max="2" width="6.5" customWidth="1"/>
    <col min="3" max="3" width="5.796875" customWidth="1"/>
    <col min="4" max="4" width="6.09765625" customWidth="1"/>
    <col min="5" max="5" width="5.5" customWidth="1"/>
    <col min="6" max="6" width="6.5" customWidth="1"/>
    <col min="8" max="8" width="7.59765625" customWidth="1"/>
    <col min="9" max="9" width="1.19921875" customWidth="1"/>
    <col min="10" max="10" width="6.296875" customWidth="1"/>
    <col min="11" max="11" width="7.3984375" customWidth="1"/>
    <col min="12" max="12" width="6.69921875" customWidth="1"/>
    <col min="13" max="13" width="5.5" customWidth="1"/>
    <col min="14" max="14" width="7.09765625" customWidth="1"/>
  </cols>
  <sheetData>
    <row r="1" spans="1:18" ht="22.5" customHeight="1" x14ac:dyDescent="0.3">
      <c r="A1" s="568" t="s">
        <v>218</v>
      </c>
      <c r="B1" s="477"/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7"/>
      <c r="O1" s="477"/>
    </row>
    <row r="2" spans="1:18" s="16" customFormat="1" ht="11.95" customHeight="1" x14ac:dyDescent="0.3">
      <c r="A2" s="472" t="s">
        <v>126</v>
      </c>
      <c r="B2" s="581" t="s">
        <v>104</v>
      </c>
      <c r="C2" s="581"/>
      <c r="D2" s="581"/>
      <c r="E2" s="581"/>
      <c r="F2" s="581"/>
      <c r="G2" s="526" t="s">
        <v>92</v>
      </c>
      <c r="H2" s="526" t="s">
        <v>185</v>
      </c>
      <c r="I2" s="264"/>
      <c r="J2" s="581" t="s">
        <v>104</v>
      </c>
      <c r="K2" s="581"/>
      <c r="L2" s="581"/>
      <c r="M2" s="581"/>
      <c r="N2" s="581"/>
      <c r="O2" s="526" t="s">
        <v>92</v>
      </c>
    </row>
    <row r="3" spans="1:18" s="16" customFormat="1" ht="17" customHeight="1" x14ac:dyDescent="0.3">
      <c r="A3" s="553"/>
      <c r="B3" s="265" t="s">
        <v>80</v>
      </c>
      <c r="C3" s="265" t="s">
        <v>90</v>
      </c>
      <c r="D3" s="266" t="s">
        <v>91</v>
      </c>
      <c r="E3" s="266" t="s">
        <v>64</v>
      </c>
      <c r="F3" s="266" t="s">
        <v>65</v>
      </c>
      <c r="G3" s="549"/>
      <c r="H3" s="549"/>
      <c r="I3" s="251"/>
      <c r="J3" s="265" t="s">
        <v>80</v>
      </c>
      <c r="K3" s="265" t="s">
        <v>90</v>
      </c>
      <c r="L3" s="266" t="s">
        <v>91</v>
      </c>
      <c r="M3" s="266" t="s">
        <v>64</v>
      </c>
      <c r="N3" s="266" t="s">
        <v>65</v>
      </c>
      <c r="O3" s="549"/>
    </row>
    <row r="4" spans="1:18" s="16" customFormat="1" ht="9.9499999999999993" customHeight="1" x14ac:dyDescent="0.3">
      <c r="A4" s="170" t="s">
        <v>127</v>
      </c>
      <c r="B4" s="111">
        <v>55</v>
      </c>
      <c r="C4" s="111">
        <v>35</v>
      </c>
      <c r="D4" s="111">
        <v>108</v>
      </c>
      <c r="E4" s="111">
        <v>23</v>
      </c>
      <c r="F4" s="111">
        <v>27</v>
      </c>
      <c r="G4" s="111">
        <v>248</v>
      </c>
      <c r="H4" s="112">
        <v>16.166883963494133</v>
      </c>
      <c r="I4" s="231"/>
      <c r="J4" s="112">
        <v>22.177419354838708</v>
      </c>
      <c r="K4" s="112">
        <v>14.112903225806454</v>
      </c>
      <c r="L4" s="112">
        <v>43.548387096774192</v>
      </c>
      <c r="M4" s="112">
        <v>9.2741935483870961</v>
      </c>
      <c r="N4" s="112">
        <v>10.887096774193548</v>
      </c>
      <c r="O4" s="112">
        <v>100</v>
      </c>
    </row>
    <row r="5" spans="1:18" s="16" customFormat="1" ht="9.9499999999999993" customHeight="1" x14ac:dyDescent="0.3">
      <c r="A5" s="113" t="s">
        <v>128</v>
      </c>
      <c r="B5" s="114">
        <v>2</v>
      </c>
      <c r="C5" s="114">
        <v>3</v>
      </c>
      <c r="D5" s="114">
        <v>7</v>
      </c>
      <c r="E5" s="114">
        <v>1</v>
      </c>
      <c r="F5" s="114">
        <v>0</v>
      </c>
      <c r="G5" s="114">
        <v>13</v>
      </c>
      <c r="H5" s="115">
        <v>11.111111111111111</v>
      </c>
      <c r="I5" s="113"/>
      <c r="J5" s="115">
        <v>15.384615384615385</v>
      </c>
      <c r="K5" s="115">
        <v>23.076923076923077</v>
      </c>
      <c r="L5" s="115">
        <v>53.846153846153847</v>
      </c>
      <c r="M5" s="115">
        <v>7.6923076923076925</v>
      </c>
      <c r="N5" s="115">
        <v>0</v>
      </c>
      <c r="O5" s="115">
        <v>100</v>
      </c>
    </row>
    <row r="6" spans="1:18" s="16" customFormat="1" ht="9.9499999999999993" customHeight="1" x14ac:dyDescent="0.3">
      <c r="A6" s="113" t="s">
        <v>129</v>
      </c>
      <c r="B6" s="114">
        <v>12</v>
      </c>
      <c r="C6" s="114">
        <v>12</v>
      </c>
      <c r="D6" s="114">
        <v>26</v>
      </c>
      <c r="E6" s="114">
        <v>4</v>
      </c>
      <c r="F6" s="114">
        <v>9</v>
      </c>
      <c r="G6" s="114">
        <v>63</v>
      </c>
      <c r="H6" s="115">
        <v>18.421052631578945</v>
      </c>
      <c r="I6" s="113"/>
      <c r="J6" s="115">
        <v>19.047619047619047</v>
      </c>
      <c r="K6" s="115">
        <v>19.047619047619047</v>
      </c>
      <c r="L6" s="115">
        <v>41.269841269841265</v>
      </c>
      <c r="M6" s="115">
        <v>6.3492063492063489</v>
      </c>
      <c r="N6" s="115">
        <v>14.285714285714285</v>
      </c>
      <c r="O6" s="115">
        <v>100</v>
      </c>
    </row>
    <row r="7" spans="1:18" s="16" customFormat="1" ht="9.9499999999999993" customHeight="1" x14ac:dyDescent="0.3">
      <c r="A7" s="113" t="s">
        <v>130</v>
      </c>
      <c r="B7" s="114">
        <v>108</v>
      </c>
      <c r="C7" s="114">
        <v>60</v>
      </c>
      <c r="D7" s="114">
        <v>179</v>
      </c>
      <c r="E7" s="114">
        <v>37</v>
      </c>
      <c r="F7" s="114">
        <v>44</v>
      </c>
      <c r="G7" s="114">
        <v>428</v>
      </c>
      <c r="H7" s="115">
        <v>21.93746796514608</v>
      </c>
      <c r="I7" s="113"/>
      <c r="J7" s="115">
        <v>25.233644859813083</v>
      </c>
      <c r="K7" s="115">
        <v>14.018691588785046</v>
      </c>
      <c r="L7" s="115">
        <v>41.822429906542055</v>
      </c>
      <c r="M7" s="115">
        <v>8.6448598130841123</v>
      </c>
      <c r="N7" s="115">
        <v>10.2803738317757</v>
      </c>
      <c r="O7" s="115">
        <v>100</v>
      </c>
    </row>
    <row r="8" spans="1:18" s="16" customFormat="1" ht="9.9499999999999993" customHeight="1" x14ac:dyDescent="0.3">
      <c r="A8" s="113" t="s">
        <v>131</v>
      </c>
      <c r="B8" s="114">
        <v>38</v>
      </c>
      <c r="C8" s="114">
        <v>26</v>
      </c>
      <c r="D8" s="114">
        <v>30</v>
      </c>
      <c r="E8" s="114">
        <v>10</v>
      </c>
      <c r="F8" s="114">
        <v>10</v>
      </c>
      <c r="G8" s="114">
        <v>114</v>
      </c>
      <c r="H8" s="115">
        <v>22.754491017964071</v>
      </c>
      <c r="I8" s="113"/>
      <c r="J8" s="115">
        <v>33.333333333333329</v>
      </c>
      <c r="K8" s="115">
        <v>22.807017543859647</v>
      </c>
      <c r="L8" s="115">
        <v>26.315789473684209</v>
      </c>
      <c r="M8" s="115">
        <v>8.7719298245614024</v>
      </c>
      <c r="N8" s="115">
        <v>8.7719298245614024</v>
      </c>
      <c r="O8" s="115">
        <v>100</v>
      </c>
    </row>
    <row r="9" spans="1:18" s="292" customFormat="1" ht="9.9499999999999993" customHeight="1" x14ac:dyDescent="0.3">
      <c r="A9" s="175" t="s">
        <v>132</v>
      </c>
      <c r="B9" s="131">
        <v>21</v>
      </c>
      <c r="C9" s="131">
        <v>11</v>
      </c>
      <c r="D9" s="131">
        <v>14</v>
      </c>
      <c r="E9" s="131">
        <v>4</v>
      </c>
      <c r="F9" s="131">
        <v>4</v>
      </c>
      <c r="G9" s="131">
        <v>54</v>
      </c>
      <c r="H9" s="176">
        <v>25.233644859813083</v>
      </c>
      <c r="I9" s="175"/>
      <c r="J9" s="176">
        <v>38.888888888888893</v>
      </c>
      <c r="K9" s="176">
        <v>20.37037037037037</v>
      </c>
      <c r="L9" s="176">
        <v>25.925925925925924</v>
      </c>
      <c r="M9" s="176">
        <v>7.4074074074074066</v>
      </c>
      <c r="N9" s="176">
        <v>7.4074074074074066</v>
      </c>
      <c r="O9" s="176">
        <v>100</v>
      </c>
      <c r="R9" s="16"/>
    </row>
    <row r="10" spans="1:18" s="292" customFormat="1" ht="9.9499999999999993" customHeight="1" x14ac:dyDescent="0.3">
      <c r="A10" s="175" t="s">
        <v>133</v>
      </c>
      <c r="B10" s="131">
        <v>17</v>
      </c>
      <c r="C10" s="131">
        <v>15</v>
      </c>
      <c r="D10" s="131">
        <v>16</v>
      </c>
      <c r="E10" s="131">
        <v>6</v>
      </c>
      <c r="F10" s="131">
        <v>6</v>
      </c>
      <c r="G10" s="131">
        <v>60</v>
      </c>
      <c r="H10" s="176">
        <v>20.905923344947734</v>
      </c>
      <c r="I10" s="175"/>
      <c r="J10" s="176">
        <v>28.333333333333332</v>
      </c>
      <c r="K10" s="176">
        <v>25</v>
      </c>
      <c r="L10" s="176">
        <v>26.666666666666668</v>
      </c>
      <c r="M10" s="176">
        <v>10</v>
      </c>
      <c r="N10" s="176">
        <v>10</v>
      </c>
      <c r="O10" s="176">
        <v>100</v>
      </c>
      <c r="R10" s="16"/>
    </row>
    <row r="11" spans="1:18" s="16" customFormat="1" ht="9.9499999999999993" customHeight="1" x14ac:dyDescent="0.3">
      <c r="A11" s="113" t="s">
        <v>134</v>
      </c>
      <c r="B11" s="114">
        <v>59</v>
      </c>
      <c r="C11" s="114">
        <v>35</v>
      </c>
      <c r="D11" s="114">
        <v>71</v>
      </c>
      <c r="E11" s="114">
        <v>12</v>
      </c>
      <c r="F11" s="114">
        <v>21</v>
      </c>
      <c r="G11" s="114">
        <v>198</v>
      </c>
      <c r="H11" s="115">
        <v>20.88607594936709</v>
      </c>
      <c r="I11" s="113"/>
      <c r="J11" s="115">
        <v>29.797979797979796</v>
      </c>
      <c r="K11" s="115">
        <v>17.676767676767678</v>
      </c>
      <c r="L11" s="115">
        <v>35.858585858585855</v>
      </c>
      <c r="M11" s="115">
        <v>6.0606060606060606</v>
      </c>
      <c r="N11" s="115">
        <v>10.606060606060606</v>
      </c>
      <c r="O11" s="115">
        <v>100</v>
      </c>
    </row>
    <row r="12" spans="1:18" s="16" customFormat="1" ht="9.9499999999999993" customHeight="1" x14ac:dyDescent="0.3">
      <c r="A12" s="113" t="s">
        <v>135</v>
      </c>
      <c r="B12" s="114">
        <v>24</v>
      </c>
      <c r="C12" s="114">
        <v>12</v>
      </c>
      <c r="D12" s="114">
        <v>24</v>
      </c>
      <c r="E12" s="114">
        <v>5</v>
      </c>
      <c r="F12" s="114">
        <v>5</v>
      </c>
      <c r="G12" s="114">
        <v>70</v>
      </c>
      <c r="H12" s="115">
        <v>19.17808219178082</v>
      </c>
      <c r="I12" s="113"/>
      <c r="J12" s="115">
        <v>34.285714285714285</v>
      </c>
      <c r="K12" s="115">
        <v>17.142857142857142</v>
      </c>
      <c r="L12" s="115">
        <v>34.285714285714285</v>
      </c>
      <c r="M12" s="115">
        <v>7.1428571428571423</v>
      </c>
      <c r="N12" s="115">
        <v>7.1428571428571423</v>
      </c>
      <c r="O12" s="115">
        <v>100</v>
      </c>
    </row>
    <row r="13" spans="1:18" s="16" customFormat="1" ht="9.9499999999999993" customHeight="1" x14ac:dyDescent="0.3">
      <c r="A13" s="113" t="s">
        <v>136</v>
      </c>
      <c r="B13" s="114">
        <v>67</v>
      </c>
      <c r="C13" s="114">
        <v>38</v>
      </c>
      <c r="D13" s="114">
        <v>93</v>
      </c>
      <c r="E13" s="114">
        <v>23</v>
      </c>
      <c r="F13" s="114">
        <v>18</v>
      </c>
      <c r="G13" s="114">
        <v>239</v>
      </c>
      <c r="H13" s="115">
        <v>36.157337367624805</v>
      </c>
      <c r="I13" s="113"/>
      <c r="J13" s="115">
        <v>28.03347280334728</v>
      </c>
      <c r="K13" s="115">
        <v>15.899581589958158</v>
      </c>
      <c r="L13" s="115">
        <v>38.912133891213394</v>
      </c>
      <c r="M13" s="115">
        <v>9.6234309623430967</v>
      </c>
      <c r="N13" s="115">
        <v>7.5313807531380759</v>
      </c>
      <c r="O13" s="115">
        <v>100</v>
      </c>
    </row>
    <row r="14" spans="1:18" s="16" customFormat="1" ht="9.9499999999999993" customHeight="1" x14ac:dyDescent="0.3">
      <c r="A14" s="113" t="s">
        <v>137</v>
      </c>
      <c r="B14" s="114">
        <v>42</v>
      </c>
      <c r="C14" s="114">
        <v>18</v>
      </c>
      <c r="D14" s="114">
        <v>59</v>
      </c>
      <c r="E14" s="114">
        <v>13</v>
      </c>
      <c r="F14" s="114">
        <v>11</v>
      </c>
      <c r="G14" s="114">
        <v>143</v>
      </c>
      <c r="H14" s="115">
        <v>25</v>
      </c>
      <c r="I14" s="113"/>
      <c r="J14" s="115">
        <v>29.37062937062937</v>
      </c>
      <c r="K14" s="115">
        <v>12.587412587412588</v>
      </c>
      <c r="L14" s="115">
        <v>41.25874125874126</v>
      </c>
      <c r="M14" s="115">
        <v>9.0909090909090917</v>
      </c>
      <c r="N14" s="115">
        <v>7.6923076923076925</v>
      </c>
      <c r="O14" s="115">
        <v>100</v>
      </c>
    </row>
    <row r="15" spans="1:18" s="16" customFormat="1" ht="9.9499999999999993" customHeight="1" x14ac:dyDescent="0.3">
      <c r="A15" s="113" t="s">
        <v>138</v>
      </c>
      <c r="B15" s="114">
        <v>10</v>
      </c>
      <c r="C15" s="114">
        <v>5</v>
      </c>
      <c r="D15" s="114">
        <v>15</v>
      </c>
      <c r="E15" s="114">
        <v>5</v>
      </c>
      <c r="F15" s="114">
        <v>0</v>
      </c>
      <c r="G15" s="114">
        <v>35</v>
      </c>
      <c r="H15" s="115">
        <v>20.114942528735632</v>
      </c>
      <c r="I15" s="113"/>
      <c r="J15" s="115">
        <v>28.571428571428569</v>
      </c>
      <c r="K15" s="115">
        <v>14.285714285714285</v>
      </c>
      <c r="L15" s="115">
        <v>42.857142857142854</v>
      </c>
      <c r="M15" s="115">
        <v>14.285714285714285</v>
      </c>
      <c r="N15" s="115">
        <v>0</v>
      </c>
      <c r="O15" s="115">
        <v>100</v>
      </c>
    </row>
    <row r="16" spans="1:18" s="16" customFormat="1" ht="9.9499999999999993" customHeight="1" x14ac:dyDescent="0.3">
      <c r="A16" s="113" t="s">
        <v>139</v>
      </c>
      <c r="B16" s="114">
        <v>13</v>
      </c>
      <c r="C16" s="114">
        <v>12</v>
      </c>
      <c r="D16" s="114">
        <v>24</v>
      </c>
      <c r="E16" s="114">
        <v>3</v>
      </c>
      <c r="F16" s="114">
        <v>3</v>
      </c>
      <c r="G16" s="114">
        <v>55</v>
      </c>
      <c r="H16" s="115">
        <v>14.360313315926893</v>
      </c>
      <c r="I16" s="113"/>
      <c r="J16" s="115">
        <v>23.636363636363637</v>
      </c>
      <c r="K16" s="115">
        <v>21.818181818181817</v>
      </c>
      <c r="L16" s="115">
        <v>43.636363636363633</v>
      </c>
      <c r="M16" s="115">
        <v>5.4545454545454541</v>
      </c>
      <c r="N16" s="115">
        <v>5.4545454545454541</v>
      </c>
      <c r="O16" s="115">
        <v>100</v>
      </c>
    </row>
    <row r="17" spans="1:15" s="16" customFormat="1" ht="9.9499999999999993" customHeight="1" x14ac:dyDescent="0.3">
      <c r="A17" s="113" t="s">
        <v>140</v>
      </c>
      <c r="B17" s="114">
        <v>42</v>
      </c>
      <c r="C17" s="114">
        <v>21</v>
      </c>
      <c r="D17" s="114">
        <v>87</v>
      </c>
      <c r="E17" s="114">
        <v>15</v>
      </c>
      <c r="F17" s="114">
        <v>24</v>
      </c>
      <c r="G17" s="114">
        <v>189</v>
      </c>
      <c r="H17" s="115">
        <v>27.35166425470333</v>
      </c>
      <c r="I17" s="113"/>
      <c r="J17" s="115">
        <v>22.222222222222221</v>
      </c>
      <c r="K17" s="115">
        <v>11.111111111111111</v>
      </c>
      <c r="L17" s="115">
        <v>46.031746031746032</v>
      </c>
      <c r="M17" s="115">
        <v>7.9365079365079358</v>
      </c>
      <c r="N17" s="115">
        <v>12.698412698412698</v>
      </c>
      <c r="O17" s="115">
        <v>100</v>
      </c>
    </row>
    <row r="18" spans="1:15" s="16" customFormat="1" ht="9.9499999999999993" customHeight="1" x14ac:dyDescent="0.3">
      <c r="A18" s="113" t="s">
        <v>141</v>
      </c>
      <c r="B18" s="114">
        <v>13</v>
      </c>
      <c r="C18" s="114">
        <v>13</v>
      </c>
      <c r="D18" s="114">
        <v>29</v>
      </c>
      <c r="E18" s="114">
        <v>2</v>
      </c>
      <c r="F18" s="114">
        <v>4</v>
      </c>
      <c r="G18" s="114">
        <v>61</v>
      </c>
      <c r="H18" s="115">
        <v>13.52549889135255</v>
      </c>
      <c r="I18" s="113"/>
      <c r="J18" s="115">
        <v>21.311475409836063</v>
      </c>
      <c r="K18" s="115">
        <v>21.311475409836063</v>
      </c>
      <c r="L18" s="115">
        <v>47.540983606557376</v>
      </c>
      <c r="M18" s="115">
        <v>3.278688524590164</v>
      </c>
      <c r="N18" s="115">
        <v>6.557377049180328</v>
      </c>
      <c r="O18" s="115">
        <v>100</v>
      </c>
    </row>
    <row r="19" spans="1:15" s="16" customFormat="1" ht="9.9499999999999993" customHeight="1" x14ac:dyDescent="0.3">
      <c r="A19" s="113" t="s">
        <v>142</v>
      </c>
      <c r="B19" s="114">
        <v>7</v>
      </c>
      <c r="C19" s="114">
        <v>4</v>
      </c>
      <c r="D19" s="114">
        <v>13</v>
      </c>
      <c r="E19" s="114">
        <v>0</v>
      </c>
      <c r="F19" s="114">
        <v>2</v>
      </c>
      <c r="G19" s="114">
        <v>26</v>
      </c>
      <c r="H19" s="115">
        <v>12.5</v>
      </c>
      <c r="I19" s="113"/>
      <c r="J19" s="115">
        <v>26.923076923076923</v>
      </c>
      <c r="K19" s="115">
        <v>15.384615384615385</v>
      </c>
      <c r="L19" s="115">
        <v>50</v>
      </c>
      <c r="M19" s="115">
        <v>0</v>
      </c>
      <c r="N19" s="115">
        <v>7.6923076923076925</v>
      </c>
      <c r="O19" s="115">
        <v>100</v>
      </c>
    </row>
    <row r="20" spans="1:15" s="16" customFormat="1" ht="9.9499999999999993" customHeight="1" x14ac:dyDescent="0.3">
      <c r="A20" s="113" t="s">
        <v>143</v>
      </c>
      <c r="B20" s="114">
        <v>31</v>
      </c>
      <c r="C20" s="114">
        <v>28</v>
      </c>
      <c r="D20" s="114">
        <v>56</v>
      </c>
      <c r="E20" s="114">
        <v>8</v>
      </c>
      <c r="F20" s="114">
        <v>8</v>
      </c>
      <c r="G20" s="114">
        <v>131</v>
      </c>
      <c r="H20" s="115">
        <v>17.489986648865152</v>
      </c>
      <c r="I20" s="113"/>
      <c r="J20" s="115">
        <v>23.664122137404579</v>
      </c>
      <c r="K20" s="115">
        <v>21.374045801526716</v>
      </c>
      <c r="L20" s="115">
        <v>42.748091603053432</v>
      </c>
      <c r="M20" s="115">
        <v>6.1068702290076331</v>
      </c>
      <c r="N20" s="115">
        <v>6.1068702290076331</v>
      </c>
      <c r="O20" s="115">
        <v>100</v>
      </c>
    </row>
    <row r="21" spans="1:15" s="16" customFormat="1" ht="9.9499999999999993" customHeight="1" x14ac:dyDescent="0.3">
      <c r="A21" s="113" t="s">
        <v>144</v>
      </c>
      <c r="B21" s="114">
        <v>28</v>
      </c>
      <c r="C21" s="114">
        <v>14</v>
      </c>
      <c r="D21" s="114">
        <v>35</v>
      </c>
      <c r="E21" s="114">
        <v>4</v>
      </c>
      <c r="F21" s="114">
        <v>2</v>
      </c>
      <c r="G21" s="114">
        <v>83</v>
      </c>
      <c r="H21" s="115">
        <v>18.485523385300667</v>
      </c>
      <c r="I21" s="113"/>
      <c r="J21" s="115">
        <v>33.734939759036145</v>
      </c>
      <c r="K21" s="115">
        <v>16.867469879518072</v>
      </c>
      <c r="L21" s="115">
        <v>42.168674698795186</v>
      </c>
      <c r="M21" s="115">
        <v>4.8192771084337354</v>
      </c>
      <c r="N21" s="115">
        <v>2.4096385542168677</v>
      </c>
      <c r="O21" s="115">
        <v>100</v>
      </c>
    </row>
    <row r="22" spans="1:15" s="16" customFormat="1" ht="9.9499999999999993" customHeight="1" x14ac:dyDescent="0.3">
      <c r="A22" s="113" t="s">
        <v>145</v>
      </c>
      <c r="B22" s="114">
        <v>4</v>
      </c>
      <c r="C22" s="114">
        <v>7</v>
      </c>
      <c r="D22" s="114">
        <v>12</v>
      </c>
      <c r="E22" s="114">
        <v>3</v>
      </c>
      <c r="F22" s="114">
        <v>3</v>
      </c>
      <c r="G22" s="114">
        <v>29</v>
      </c>
      <c r="H22" s="115">
        <v>14.285714285714285</v>
      </c>
      <c r="I22" s="113"/>
      <c r="J22" s="115">
        <v>13.793103448275861</v>
      </c>
      <c r="K22" s="115">
        <v>24.137931034482758</v>
      </c>
      <c r="L22" s="115">
        <v>41.379310344827587</v>
      </c>
      <c r="M22" s="115">
        <v>10.344827586206897</v>
      </c>
      <c r="N22" s="115">
        <v>10.344827586206897</v>
      </c>
      <c r="O22" s="115">
        <v>100</v>
      </c>
    </row>
    <row r="23" spans="1:15" s="16" customFormat="1" ht="9.9499999999999993" customHeight="1" x14ac:dyDescent="0.3">
      <c r="A23" s="113" t="s">
        <v>146</v>
      </c>
      <c r="B23" s="114">
        <v>15</v>
      </c>
      <c r="C23" s="114">
        <v>13</v>
      </c>
      <c r="D23" s="114">
        <v>22</v>
      </c>
      <c r="E23" s="114">
        <v>2</v>
      </c>
      <c r="F23" s="114">
        <v>3</v>
      </c>
      <c r="G23" s="114">
        <v>55</v>
      </c>
      <c r="H23" s="115">
        <v>12.168141592920353</v>
      </c>
      <c r="I23" s="113"/>
      <c r="J23" s="115">
        <v>27.27272727272727</v>
      </c>
      <c r="K23" s="115">
        <v>23.636363636363637</v>
      </c>
      <c r="L23" s="115">
        <v>40</v>
      </c>
      <c r="M23" s="115">
        <v>3.6363636363636362</v>
      </c>
      <c r="N23" s="115">
        <v>5.4545454545454541</v>
      </c>
      <c r="O23" s="115">
        <v>100</v>
      </c>
    </row>
    <row r="24" spans="1:15" s="16" customFormat="1" ht="9.9499999999999993" customHeight="1" x14ac:dyDescent="0.3">
      <c r="A24" s="113" t="s">
        <v>147</v>
      </c>
      <c r="B24" s="114">
        <v>34</v>
      </c>
      <c r="C24" s="114">
        <v>26</v>
      </c>
      <c r="D24" s="114">
        <v>46</v>
      </c>
      <c r="E24" s="114">
        <v>6</v>
      </c>
      <c r="F24" s="114">
        <v>9</v>
      </c>
      <c r="G24" s="114">
        <v>121</v>
      </c>
      <c r="H24" s="115">
        <v>16.462585034013603</v>
      </c>
      <c r="I24" s="113"/>
      <c r="J24" s="115">
        <v>28.099173553719009</v>
      </c>
      <c r="K24" s="115">
        <v>21.487603305785125</v>
      </c>
      <c r="L24" s="115">
        <v>38.016528925619838</v>
      </c>
      <c r="M24" s="115">
        <v>4.9586776859504136</v>
      </c>
      <c r="N24" s="115">
        <v>7.4380165289256199</v>
      </c>
      <c r="O24" s="115">
        <v>100</v>
      </c>
    </row>
    <row r="25" spans="1:15" s="16" customFormat="1" ht="9.9499999999999993" customHeight="1" x14ac:dyDescent="0.3">
      <c r="A25" s="113" t="s">
        <v>148</v>
      </c>
      <c r="B25" s="114">
        <v>23</v>
      </c>
      <c r="C25" s="114">
        <v>26</v>
      </c>
      <c r="D25" s="114">
        <v>50</v>
      </c>
      <c r="E25" s="114">
        <v>13</v>
      </c>
      <c r="F25" s="114">
        <v>12</v>
      </c>
      <c r="G25" s="114">
        <v>124</v>
      </c>
      <c r="H25" s="115">
        <v>22.382671480144403</v>
      </c>
      <c r="I25" s="113"/>
      <c r="J25" s="115">
        <v>18.548387096774192</v>
      </c>
      <c r="K25" s="115">
        <v>20.967741935483872</v>
      </c>
      <c r="L25" s="115">
        <v>40.322580645161288</v>
      </c>
      <c r="M25" s="115">
        <v>10.483870967741936</v>
      </c>
      <c r="N25" s="115">
        <v>9.67741935483871</v>
      </c>
      <c r="O25" s="115">
        <v>100</v>
      </c>
    </row>
    <row r="26" spans="1:15" s="16" customFormat="1" ht="9.9499999999999993" customHeight="1" x14ac:dyDescent="0.3">
      <c r="A26" s="113"/>
      <c r="B26" s="114"/>
      <c r="C26" s="114"/>
      <c r="D26" s="114"/>
      <c r="E26" s="114"/>
      <c r="F26" s="114"/>
      <c r="G26" s="114"/>
      <c r="H26" s="115"/>
      <c r="I26" s="113"/>
      <c r="J26" s="115"/>
      <c r="K26" s="115"/>
      <c r="L26" s="115"/>
      <c r="M26" s="115"/>
      <c r="N26" s="115"/>
      <c r="O26" s="115"/>
    </row>
    <row r="27" spans="1:15" s="16" customFormat="1" ht="9.9499999999999993" customHeight="1" x14ac:dyDescent="0.3">
      <c r="A27" s="113" t="s">
        <v>84</v>
      </c>
      <c r="B27" s="114">
        <v>177</v>
      </c>
      <c r="C27" s="114">
        <v>110</v>
      </c>
      <c r="D27" s="114">
        <v>320</v>
      </c>
      <c r="E27" s="114">
        <v>65</v>
      </c>
      <c r="F27" s="114">
        <v>80</v>
      </c>
      <c r="G27" s="114">
        <v>752</v>
      </c>
      <c r="H27" s="115">
        <v>19.066937119675455</v>
      </c>
      <c r="I27" s="113"/>
      <c r="J27" s="115">
        <v>23.537234042553195</v>
      </c>
      <c r="K27" s="115">
        <v>14.627659574468085</v>
      </c>
      <c r="L27" s="115">
        <v>42.553191489361701</v>
      </c>
      <c r="M27" s="115">
        <v>8.6436170212765973</v>
      </c>
      <c r="N27" s="115">
        <v>10.638297872340425</v>
      </c>
      <c r="O27" s="115">
        <v>100</v>
      </c>
    </row>
    <row r="28" spans="1:15" s="16" customFormat="1" ht="9.9499999999999993" customHeight="1" x14ac:dyDescent="0.3">
      <c r="A28" s="113" t="s">
        <v>85</v>
      </c>
      <c r="B28" s="114">
        <v>188</v>
      </c>
      <c r="C28" s="114">
        <v>111</v>
      </c>
      <c r="D28" s="114">
        <v>218</v>
      </c>
      <c r="E28" s="114">
        <v>50</v>
      </c>
      <c r="F28" s="114">
        <v>54</v>
      </c>
      <c r="G28" s="114">
        <v>621</v>
      </c>
      <c r="H28" s="115">
        <v>25.09090909090909</v>
      </c>
      <c r="I28" s="113"/>
      <c r="J28" s="115">
        <v>30.273752012882447</v>
      </c>
      <c r="K28" s="115">
        <v>17.874396135265698</v>
      </c>
      <c r="L28" s="115">
        <v>35.104669887278583</v>
      </c>
      <c r="M28" s="115">
        <v>8.0515297906602257</v>
      </c>
      <c r="N28" s="115">
        <v>8.695652173913043</v>
      </c>
      <c r="O28" s="115">
        <v>100</v>
      </c>
    </row>
    <row r="29" spans="1:15" s="16" customFormat="1" ht="9.9499999999999993" customHeight="1" x14ac:dyDescent="0.3">
      <c r="A29" s="113" t="s">
        <v>86</v>
      </c>
      <c r="B29" s="114">
        <v>107</v>
      </c>
      <c r="C29" s="114">
        <v>56</v>
      </c>
      <c r="D29" s="114">
        <v>185</v>
      </c>
      <c r="E29" s="114">
        <v>36</v>
      </c>
      <c r="F29" s="114">
        <v>38</v>
      </c>
      <c r="G29" s="114">
        <v>422</v>
      </c>
      <c r="H29" s="115">
        <v>23.186813186813186</v>
      </c>
      <c r="I29" s="113"/>
      <c r="J29" s="115">
        <v>25.355450236966824</v>
      </c>
      <c r="K29" s="115">
        <v>13.270142180094787</v>
      </c>
      <c r="L29" s="115">
        <v>43.838862559241704</v>
      </c>
      <c r="M29" s="115">
        <v>8.5308056872037916</v>
      </c>
      <c r="N29" s="115">
        <v>9.0047393364928912</v>
      </c>
      <c r="O29" s="115">
        <v>100</v>
      </c>
    </row>
    <row r="30" spans="1:15" s="16" customFormat="1" ht="9.9499999999999993" customHeight="1" x14ac:dyDescent="0.3">
      <c r="A30" s="113" t="s">
        <v>87</v>
      </c>
      <c r="B30" s="114">
        <v>98</v>
      </c>
      <c r="C30" s="114">
        <v>79</v>
      </c>
      <c r="D30" s="114">
        <v>167</v>
      </c>
      <c r="E30" s="114">
        <v>19</v>
      </c>
      <c r="F30" s="114">
        <v>22</v>
      </c>
      <c r="G30" s="114">
        <v>385</v>
      </c>
      <c r="H30" s="115">
        <v>15.326433121019109</v>
      </c>
      <c r="I30" s="113"/>
      <c r="J30" s="115">
        <v>25.454545454545453</v>
      </c>
      <c r="K30" s="115">
        <v>20.519480519480521</v>
      </c>
      <c r="L30" s="115">
        <v>43.376623376623371</v>
      </c>
      <c r="M30" s="115">
        <v>4.9350649350649354</v>
      </c>
      <c r="N30" s="115">
        <v>5.7142857142857144</v>
      </c>
      <c r="O30" s="115">
        <v>100</v>
      </c>
    </row>
    <row r="31" spans="1:15" s="16" customFormat="1" ht="9.9499999999999993" customHeight="1" x14ac:dyDescent="0.3">
      <c r="A31" s="113" t="s">
        <v>88</v>
      </c>
      <c r="B31" s="114">
        <v>57</v>
      </c>
      <c r="C31" s="114">
        <v>52</v>
      </c>
      <c r="D31" s="114">
        <v>96</v>
      </c>
      <c r="E31" s="114">
        <v>19</v>
      </c>
      <c r="F31" s="114">
        <v>21</v>
      </c>
      <c r="G31" s="114">
        <v>245</v>
      </c>
      <c r="H31" s="115">
        <v>19.006982156710627</v>
      </c>
      <c r="I31" s="113"/>
      <c r="J31" s="115">
        <v>23.26530612244898</v>
      </c>
      <c r="K31" s="115">
        <v>21.224489795918366</v>
      </c>
      <c r="L31" s="115">
        <v>39.183673469387756</v>
      </c>
      <c r="M31" s="115">
        <v>7.7551020408163263</v>
      </c>
      <c r="N31" s="115">
        <v>8.5714285714285712</v>
      </c>
      <c r="O31" s="115">
        <v>100</v>
      </c>
    </row>
    <row r="32" spans="1:15" s="16" customFormat="1" ht="9.9499999999999993" customHeight="1" x14ac:dyDescent="0.3">
      <c r="A32" s="120" t="s">
        <v>89</v>
      </c>
      <c r="B32" s="121">
        <v>627</v>
      </c>
      <c r="C32" s="121">
        <v>408</v>
      </c>
      <c r="D32" s="121">
        <v>986</v>
      </c>
      <c r="E32" s="121">
        <v>189</v>
      </c>
      <c r="F32" s="121">
        <v>215</v>
      </c>
      <c r="G32" s="121">
        <v>2425</v>
      </c>
      <c r="H32" s="123">
        <v>20.141196013289036</v>
      </c>
      <c r="I32" s="120"/>
      <c r="J32" s="123">
        <v>25.85567010309278</v>
      </c>
      <c r="K32" s="123">
        <v>16.824742268041238</v>
      </c>
      <c r="L32" s="123">
        <v>40.659793814432987</v>
      </c>
      <c r="M32" s="123">
        <v>7.7938144329896906</v>
      </c>
      <c r="N32" s="123">
        <v>8.8659793814432994</v>
      </c>
      <c r="O32" s="123">
        <v>100</v>
      </c>
    </row>
    <row r="33" spans="1:16" s="16" customFormat="1" ht="10.55" customHeight="1" x14ac:dyDescent="0.3">
      <c r="A33" s="559" t="s">
        <v>19</v>
      </c>
      <c r="B33" s="559"/>
      <c r="C33" s="559"/>
      <c r="D33" s="560"/>
    </row>
    <row r="34" spans="1:16" s="16" customFormat="1" ht="9.5" customHeight="1" x14ac:dyDescent="0.3">
      <c r="A34" s="90"/>
    </row>
    <row r="35" spans="1:16" s="16" customFormat="1" x14ac:dyDescent="0.3">
      <c r="B35" s="79"/>
      <c r="C35" s="79"/>
      <c r="D35" s="79"/>
      <c r="E35" s="79"/>
      <c r="F35" s="79"/>
      <c r="G35" s="79"/>
      <c r="H35" s="83"/>
      <c r="I35" s="69"/>
      <c r="J35" s="83"/>
      <c r="K35" s="83"/>
      <c r="L35" s="83"/>
      <c r="M35" s="83"/>
      <c r="N35" s="83"/>
      <c r="O35" s="83"/>
      <c r="P35" s="79"/>
    </row>
    <row r="36" spans="1:16" s="16" customFormat="1" x14ac:dyDescent="0.3">
      <c r="B36" s="294"/>
      <c r="C36" s="294"/>
      <c r="D36" s="294"/>
      <c r="E36" s="294"/>
      <c r="F36" s="294"/>
      <c r="G36" s="294"/>
    </row>
    <row r="37" spans="1:16" s="16" customFormat="1" x14ac:dyDescent="0.3">
      <c r="B37" s="294"/>
      <c r="C37" s="294"/>
      <c r="D37" s="294"/>
      <c r="E37" s="294"/>
      <c r="F37" s="294"/>
      <c r="G37" s="294"/>
    </row>
    <row r="38" spans="1:16" s="16" customFormat="1" x14ac:dyDescent="0.3">
      <c r="B38" s="294"/>
      <c r="C38" s="294"/>
      <c r="D38" s="294"/>
      <c r="E38" s="294"/>
      <c r="F38" s="294"/>
      <c r="G38" s="294"/>
    </row>
    <row r="39" spans="1:16" s="16" customFormat="1" x14ac:dyDescent="0.3">
      <c r="B39" s="294"/>
      <c r="C39" s="294"/>
      <c r="D39" s="294"/>
      <c r="E39" s="294"/>
      <c r="F39" s="294"/>
      <c r="G39" s="294"/>
    </row>
    <row r="40" spans="1:16" s="16" customFormat="1" x14ac:dyDescent="0.3">
      <c r="B40" s="294"/>
      <c r="C40" s="294"/>
      <c r="D40" s="294"/>
      <c r="E40" s="294"/>
      <c r="F40" s="294"/>
      <c r="G40" s="294"/>
    </row>
    <row r="42" spans="1:16" x14ac:dyDescent="0.3">
      <c r="B42" s="5"/>
      <c r="C42" s="5"/>
      <c r="D42" s="5"/>
      <c r="E42" s="5"/>
      <c r="F42" s="5"/>
      <c r="G42" s="5"/>
    </row>
    <row r="43" spans="1:16" x14ac:dyDescent="0.3">
      <c r="B43" s="5"/>
      <c r="C43" s="5"/>
      <c r="D43" s="5"/>
      <c r="E43" s="5"/>
      <c r="F43" s="5"/>
      <c r="G43" s="5"/>
    </row>
    <row r="44" spans="1:16" x14ac:dyDescent="0.3">
      <c r="B44" s="5"/>
      <c r="C44" s="5"/>
      <c r="D44" s="5"/>
      <c r="E44" s="5"/>
      <c r="F44" s="5"/>
      <c r="G44" s="5"/>
    </row>
    <row r="45" spans="1:16" x14ac:dyDescent="0.3">
      <c r="B45" s="5"/>
      <c r="C45" s="5"/>
      <c r="D45" s="5"/>
      <c r="E45" s="5"/>
      <c r="F45" s="5"/>
      <c r="G45" s="5"/>
    </row>
    <row r="46" spans="1:16" x14ac:dyDescent="0.3">
      <c r="B46" s="5"/>
      <c r="C46" s="5"/>
      <c r="D46" s="5"/>
      <c r="E46" s="5"/>
      <c r="F46" s="5"/>
      <c r="G46" s="5"/>
    </row>
    <row r="47" spans="1:16" x14ac:dyDescent="0.3">
      <c r="B47" s="5"/>
      <c r="C47" s="5"/>
      <c r="D47" s="5"/>
      <c r="E47" s="5"/>
      <c r="F47" s="5"/>
      <c r="G47" s="5"/>
    </row>
  </sheetData>
  <mergeCells count="8">
    <mergeCell ref="A33:D33"/>
    <mergeCell ref="A1:O1"/>
    <mergeCell ref="O2:O3"/>
    <mergeCell ref="A2:A3"/>
    <mergeCell ref="B2:F2"/>
    <mergeCell ref="G2:G3"/>
    <mergeCell ref="H2:H3"/>
    <mergeCell ref="J2:N2"/>
  </mergeCells>
  <pageMargins left="0.66929133858267698" right="0.70866141732283505" top="0.78740157480314998" bottom="0.78740157480314998" header="0.511811023622047" footer="0.511811023622047"/>
  <pageSetup paperSize="9" orientation="portrait" r:id="rId1"/>
  <headerFooter>
    <oddFooter>&amp;L&amp;8ISTITUTO NAZIONALE DI STATISTICA</oddFooter>
  </headerFooter>
  <ignoredErrors>
    <ignoredError sqref="B3 J3" twoDigitTextYear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Z89"/>
  <sheetViews>
    <sheetView workbookViewId="0">
      <selection sqref="A1:P1"/>
    </sheetView>
  </sheetViews>
  <sheetFormatPr defaultColWidth="9.19921875" defaultRowHeight="10.4" x14ac:dyDescent="0.2"/>
  <cols>
    <col min="1" max="1" width="26.3984375" style="7" customWidth="1"/>
    <col min="2" max="3" width="5.5" style="7" customWidth="1"/>
    <col min="4" max="4" width="5.59765625" style="7" customWidth="1"/>
    <col min="5" max="5" width="5.796875" style="7" customWidth="1"/>
    <col min="6" max="6" width="5.3984375" style="7" customWidth="1"/>
    <col min="7" max="7" width="14.59765625" style="7" customWidth="1"/>
    <col min="8" max="8" width="12.5" style="7" customWidth="1"/>
    <col min="9" max="9" width="1.19921875" style="7" customWidth="1"/>
    <col min="10" max="10" width="7.796875" style="7" customWidth="1"/>
    <col min="11" max="11" width="7.19921875" style="7" customWidth="1"/>
    <col min="12" max="12" width="5.796875" style="7" customWidth="1"/>
    <col min="13" max="13" width="7.3984375" style="7" customWidth="1"/>
    <col min="14" max="14" width="7.59765625" style="7" customWidth="1"/>
    <col min="15" max="15" width="14.5" style="7" customWidth="1"/>
    <col min="16" max="16384" width="9.19921875" style="7"/>
  </cols>
  <sheetData>
    <row r="1" spans="1:16" s="68" customFormat="1" ht="24.5" customHeight="1" x14ac:dyDescent="0.3">
      <c r="A1" s="582" t="s">
        <v>219</v>
      </c>
      <c r="B1" s="477"/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7"/>
      <c r="O1" s="477"/>
      <c r="P1" s="477"/>
    </row>
    <row r="2" spans="1:16" s="68" customFormat="1" ht="11.95" customHeight="1" x14ac:dyDescent="0.2">
      <c r="A2" s="570" t="s">
        <v>120</v>
      </c>
      <c r="B2" s="581" t="s">
        <v>104</v>
      </c>
      <c r="C2" s="581"/>
      <c r="D2" s="581"/>
      <c r="E2" s="581"/>
      <c r="F2" s="581"/>
      <c r="G2" s="526" t="s">
        <v>186</v>
      </c>
      <c r="H2" s="526" t="s">
        <v>187</v>
      </c>
      <c r="I2" s="308"/>
      <c r="J2" s="581" t="s">
        <v>104</v>
      </c>
      <c r="K2" s="581"/>
      <c r="L2" s="581"/>
      <c r="M2" s="581"/>
      <c r="N2" s="581"/>
      <c r="O2" s="526" t="s">
        <v>188</v>
      </c>
      <c r="P2" s="583" t="s">
        <v>156</v>
      </c>
    </row>
    <row r="3" spans="1:16" s="68" customFormat="1" ht="19.45" customHeight="1" x14ac:dyDescent="0.2">
      <c r="A3" s="571"/>
      <c r="B3" s="265" t="s">
        <v>80</v>
      </c>
      <c r="C3" s="265" t="s">
        <v>90</v>
      </c>
      <c r="D3" s="266" t="s">
        <v>91</v>
      </c>
      <c r="E3" s="266" t="s">
        <v>64</v>
      </c>
      <c r="F3" s="266" t="s">
        <v>65</v>
      </c>
      <c r="G3" s="549"/>
      <c r="H3" s="549"/>
      <c r="I3" s="309"/>
      <c r="J3" s="265" t="s">
        <v>80</v>
      </c>
      <c r="K3" s="265" t="s">
        <v>90</v>
      </c>
      <c r="L3" s="266" t="s">
        <v>91</v>
      </c>
      <c r="M3" s="266" t="s">
        <v>64</v>
      </c>
      <c r="N3" s="266" t="s">
        <v>65</v>
      </c>
      <c r="O3" s="549"/>
      <c r="P3" s="584"/>
    </row>
    <row r="4" spans="1:16" s="69" customFormat="1" ht="9.9499999999999993" customHeight="1" x14ac:dyDescent="0.2">
      <c r="A4" s="127" t="s">
        <v>84</v>
      </c>
      <c r="B4" s="189">
        <v>177</v>
      </c>
      <c r="C4" s="189">
        <v>110</v>
      </c>
      <c r="D4" s="189">
        <v>320</v>
      </c>
      <c r="E4" s="189">
        <v>65</v>
      </c>
      <c r="F4" s="189">
        <v>80</v>
      </c>
      <c r="G4" s="189">
        <v>752</v>
      </c>
      <c r="H4" s="335">
        <v>19.066937119675455</v>
      </c>
      <c r="I4" s="189"/>
      <c r="J4" s="335">
        <v>23.537234042553195</v>
      </c>
      <c r="K4" s="335">
        <v>14.627659574468085</v>
      </c>
      <c r="L4" s="335">
        <v>42.553191489361701</v>
      </c>
      <c r="M4" s="335">
        <v>8.6436170212765973</v>
      </c>
      <c r="N4" s="335">
        <v>10.638297872340425</v>
      </c>
      <c r="O4" s="335">
        <v>100</v>
      </c>
      <c r="P4" s="127">
        <v>3944</v>
      </c>
    </row>
    <row r="5" spans="1:16" ht="9.9499999999999993" customHeight="1" x14ac:dyDescent="0.2">
      <c r="A5" s="100" t="s">
        <v>151</v>
      </c>
      <c r="B5" s="99">
        <v>0</v>
      </c>
      <c r="C5" s="99">
        <v>2</v>
      </c>
      <c r="D5" s="99">
        <v>2</v>
      </c>
      <c r="E5" s="99">
        <v>1</v>
      </c>
      <c r="F5" s="99">
        <v>0</v>
      </c>
      <c r="G5" s="99">
        <v>5</v>
      </c>
      <c r="H5" s="208">
        <v>62.5</v>
      </c>
      <c r="I5" s="99"/>
      <c r="J5" s="208">
        <v>0</v>
      </c>
      <c r="K5" s="208">
        <v>40</v>
      </c>
      <c r="L5" s="208">
        <v>40</v>
      </c>
      <c r="M5" s="208">
        <v>20</v>
      </c>
      <c r="N5" s="208">
        <v>0</v>
      </c>
      <c r="O5" s="208">
        <v>100</v>
      </c>
      <c r="P5" s="100">
        <v>8</v>
      </c>
    </row>
    <row r="6" spans="1:16" ht="9.9499999999999993" customHeight="1" x14ac:dyDescent="0.2">
      <c r="A6" s="100" t="s">
        <v>159</v>
      </c>
      <c r="B6" s="99">
        <v>3</v>
      </c>
      <c r="C6" s="99">
        <v>1</v>
      </c>
      <c r="D6" s="99">
        <v>6</v>
      </c>
      <c r="E6" s="99">
        <v>3</v>
      </c>
      <c r="F6" s="99">
        <v>2</v>
      </c>
      <c r="G6" s="99">
        <v>15</v>
      </c>
      <c r="H6" s="208">
        <v>65.217391304347828</v>
      </c>
      <c r="I6" s="99"/>
      <c r="J6" s="208">
        <v>20</v>
      </c>
      <c r="K6" s="208">
        <v>6.666666666666667</v>
      </c>
      <c r="L6" s="208">
        <v>40</v>
      </c>
      <c r="M6" s="208">
        <v>20</v>
      </c>
      <c r="N6" s="208">
        <v>13.333333333333334</v>
      </c>
      <c r="O6" s="208">
        <v>100</v>
      </c>
      <c r="P6" s="100">
        <v>23</v>
      </c>
    </row>
    <row r="7" spans="1:16" ht="9.9499999999999993" customHeight="1" x14ac:dyDescent="0.2">
      <c r="A7" s="100" t="s">
        <v>115</v>
      </c>
      <c r="B7" s="99">
        <v>113</v>
      </c>
      <c r="C7" s="99">
        <v>78</v>
      </c>
      <c r="D7" s="99">
        <v>220</v>
      </c>
      <c r="E7" s="99">
        <v>36</v>
      </c>
      <c r="F7" s="99">
        <v>22</v>
      </c>
      <c r="G7" s="99">
        <v>469</v>
      </c>
      <c r="H7" s="208">
        <v>16.660746003552397</v>
      </c>
      <c r="I7" s="99"/>
      <c r="J7" s="208">
        <v>24.093816631130064</v>
      </c>
      <c r="K7" s="208">
        <v>16.631130063965884</v>
      </c>
      <c r="L7" s="208">
        <v>46.908315565031984</v>
      </c>
      <c r="M7" s="208">
        <v>7.6759061833688706</v>
      </c>
      <c r="N7" s="208">
        <v>4.6908315565031984</v>
      </c>
      <c r="O7" s="208">
        <v>100</v>
      </c>
      <c r="P7" s="100">
        <v>2815</v>
      </c>
    </row>
    <row r="8" spans="1:16" ht="9.9499999999999993" customHeight="1" x14ac:dyDescent="0.2">
      <c r="A8" s="131" t="s">
        <v>21</v>
      </c>
      <c r="B8" s="104">
        <v>38</v>
      </c>
      <c r="C8" s="104">
        <v>41</v>
      </c>
      <c r="D8" s="104">
        <v>135</v>
      </c>
      <c r="E8" s="104">
        <v>20</v>
      </c>
      <c r="F8" s="104">
        <v>17</v>
      </c>
      <c r="G8" s="104">
        <v>251</v>
      </c>
      <c r="H8" s="211">
        <v>11.503208065994501</v>
      </c>
      <c r="I8" s="104"/>
      <c r="J8" s="211">
        <v>15.139442231075698</v>
      </c>
      <c r="K8" s="211">
        <v>16.334661354581673</v>
      </c>
      <c r="L8" s="211">
        <v>53.784860557768923</v>
      </c>
      <c r="M8" s="211">
        <v>7.9681274900398407</v>
      </c>
      <c r="N8" s="211">
        <v>6.7729083665338639</v>
      </c>
      <c r="O8" s="211">
        <v>100</v>
      </c>
      <c r="P8" s="105">
        <v>2182</v>
      </c>
    </row>
    <row r="9" spans="1:16" ht="9.9499999999999993" customHeight="1" x14ac:dyDescent="0.2">
      <c r="A9" s="131" t="s">
        <v>23</v>
      </c>
      <c r="B9" s="104">
        <v>47</v>
      </c>
      <c r="C9" s="104">
        <v>31</v>
      </c>
      <c r="D9" s="104">
        <v>65</v>
      </c>
      <c r="E9" s="104">
        <v>10</v>
      </c>
      <c r="F9" s="104">
        <v>2</v>
      </c>
      <c r="G9" s="104">
        <v>155</v>
      </c>
      <c r="H9" s="211">
        <v>29.693486590038315</v>
      </c>
      <c r="I9" s="104"/>
      <c r="J9" s="211">
        <v>30.322580645161288</v>
      </c>
      <c r="K9" s="211">
        <v>20</v>
      </c>
      <c r="L9" s="211">
        <v>41.935483870967744</v>
      </c>
      <c r="M9" s="211">
        <v>6.4516129032258061</v>
      </c>
      <c r="N9" s="211">
        <v>1.2903225806451613</v>
      </c>
      <c r="O9" s="211">
        <v>100</v>
      </c>
      <c r="P9" s="105">
        <v>522</v>
      </c>
    </row>
    <row r="10" spans="1:16" ht="9.9499999999999993" customHeight="1" x14ac:dyDescent="0.2">
      <c r="A10" s="131" t="s">
        <v>22</v>
      </c>
      <c r="B10" s="104">
        <v>28</v>
      </c>
      <c r="C10" s="104">
        <v>6</v>
      </c>
      <c r="D10" s="104">
        <v>20</v>
      </c>
      <c r="E10" s="104">
        <v>6</v>
      </c>
      <c r="F10" s="104">
        <v>3</v>
      </c>
      <c r="G10" s="104">
        <v>63</v>
      </c>
      <c r="H10" s="211">
        <v>56.756756756756758</v>
      </c>
      <c r="I10" s="104"/>
      <c r="J10" s="211">
        <v>44.444444444444443</v>
      </c>
      <c r="K10" s="211">
        <v>9.5238095238095237</v>
      </c>
      <c r="L10" s="211">
        <v>31.746031746031743</v>
      </c>
      <c r="M10" s="211">
        <v>9.5238095238095237</v>
      </c>
      <c r="N10" s="211">
        <v>4.7619047619047619</v>
      </c>
      <c r="O10" s="211">
        <v>100</v>
      </c>
      <c r="P10" s="105">
        <v>111</v>
      </c>
    </row>
    <row r="11" spans="1:16" ht="9.9499999999999993" customHeight="1" x14ac:dyDescent="0.2">
      <c r="A11" s="114" t="s">
        <v>117</v>
      </c>
      <c r="B11" s="99">
        <v>6</v>
      </c>
      <c r="C11" s="99">
        <v>5</v>
      </c>
      <c r="D11" s="99">
        <v>14</v>
      </c>
      <c r="E11" s="99">
        <v>3</v>
      </c>
      <c r="F11" s="99">
        <v>4</v>
      </c>
      <c r="G11" s="99">
        <v>32</v>
      </c>
      <c r="H11" s="208">
        <v>16.93121693121693</v>
      </c>
      <c r="I11" s="99"/>
      <c r="J11" s="208">
        <v>18.75</v>
      </c>
      <c r="K11" s="208">
        <v>15.625</v>
      </c>
      <c r="L11" s="208">
        <v>43.75</v>
      </c>
      <c r="M11" s="208">
        <v>9.375</v>
      </c>
      <c r="N11" s="208">
        <v>12.5</v>
      </c>
      <c r="O11" s="208">
        <v>100</v>
      </c>
      <c r="P11" s="100">
        <v>189</v>
      </c>
    </row>
    <row r="12" spans="1:16" ht="9.9499999999999993" customHeight="1" x14ac:dyDescent="0.2">
      <c r="A12" s="100" t="s">
        <v>14</v>
      </c>
      <c r="B12" s="99">
        <v>25</v>
      </c>
      <c r="C12" s="99">
        <v>5</v>
      </c>
      <c r="D12" s="99">
        <v>7</v>
      </c>
      <c r="E12" s="99">
        <v>1</v>
      </c>
      <c r="F12" s="99">
        <v>0</v>
      </c>
      <c r="G12" s="99">
        <v>38</v>
      </c>
      <c r="H12" s="208">
        <v>61.29032258064516</v>
      </c>
      <c r="I12" s="99"/>
      <c r="J12" s="208">
        <v>65.789473684210535</v>
      </c>
      <c r="K12" s="208">
        <v>13.157894736842104</v>
      </c>
      <c r="L12" s="208">
        <v>18.421052631578945</v>
      </c>
      <c r="M12" s="208">
        <v>2.6315789473684208</v>
      </c>
      <c r="N12" s="208">
        <v>0</v>
      </c>
      <c r="O12" s="208">
        <v>100</v>
      </c>
      <c r="P12" s="100">
        <v>62</v>
      </c>
    </row>
    <row r="13" spans="1:16" ht="9.9499999999999993" customHeight="1" x14ac:dyDescent="0.2">
      <c r="A13" s="100" t="s">
        <v>116</v>
      </c>
      <c r="B13" s="99">
        <v>2</v>
      </c>
      <c r="C13" s="99">
        <v>1</v>
      </c>
      <c r="D13" s="99">
        <v>1</v>
      </c>
      <c r="E13" s="99">
        <v>3</v>
      </c>
      <c r="F13" s="99">
        <v>3</v>
      </c>
      <c r="G13" s="99">
        <v>10</v>
      </c>
      <c r="H13" s="208">
        <v>76.923076923076934</v>
      </c>
      <c r="I13" s="99"/>
      <c r="J13" s="208">
        <v>20</v>
      </c>
      <c r="K13" s="208">
        <v>10</v>
      </c>
      <c r="L13" s="208">
        <v>10</v>
      </c>
      <c r="M13" s="208">
        <v>30</v>
      </c>
      <c r="N13" s="208">
        <v>30</v>
      </c>
      <c r="O13" s="208">
        <v>100</v>
      </c>
      <c r="P13" s="100">
        <v>13</v>
      </c>
    </row>
    <row r="14" spans="1:16" ht="9.9499999999999993" customHeight="1" x14ac:dyDescent="0.2">
      <c r="A14" s="100" t="s">
        <v>16</v>
      </c>
      <c r="B14" s="99">
        <v>16</v>
      </c>
      <c r="C14" s="99">
        <v>8</v>
      </c>
      <c r="D14" s="99">
        <v>45</v>
      </c>
      <c r="E14" s="99">
        <v>13</v>
      </c>
      <c r="F14" s="99">
        <v>29</v>
      </c>
      <c r="G14" s="99">
        <v>111</v>
      </c>
      <c r="H14" s="208">
        <v>20.708955223880597</v>
      </c>
      <c r="I14" s="99"/>
      <c r="J14" s="208">
        <v>14.414414414414415</v>
      </c>
      <c r="K14" s="208">
        <v>7.2072072072072073</v>
      </c>
      <c r="L14" s="208">
        <v>40.54054054054054</v>
      </c>
      <c r="M14" s="208">
        <v>11.711711711711711</v>
      </c>
      <c r="N14" s="208">
        <v>26.126126126126124</v>
      </c>
      <c r="O14" s="208">
        <v>100</v>
      </c>
      <c r="P14" s="100">
        <v>536</v>
      </c>
    </row>
    <row r="15" spans="1:16" ht="9.9499999999999993" customHeight="1" x14ac:dyDescent="0.2">
      <c r="A15" s="100" t="s">
        <v>17</v>
      </c>
      <c r="B15" s="99">
        <v>4</v>
      </c>
      <c r="C15" s="99">
        <v>7</v>
      </c>
      <c r="D15" s="99">
        <v>9</v>
      </c>
      <c r="E15" s="99">
        <v>1</v>
      </c>
      <c r="F15" s="99">
        <v>5</v>
      </c>
      <c r="G15" s="99">
        <v>26</v>
      </c>
      <c r="H15" s="208">
        <v>21.666666666666668</v>
      </c>
      <c r="I15" s="99"/>
      <c r="J15" s="208">
        <v>15.384615384615385</v>
      </c>
      <c r="K15" s="208">
        <v>26.923076923076923</v>
      </c>
      <c r="L15" s="208">
        <v>34.615384615384613</v>
      </c>
      <c r="M15" s="208">
        <v>3.8461538461538463</v>
      </c>
      <c r="N15" s="208">
        <v>19.230769230769234</v>
      </c>
      <c r="O15" s="208">
        <v>100</v>
      </c>
      <c r="P15" s="100">
        <v>120</v>
      </c>
    </row>
    <row r="16" spans="1:16" ht="9.9499999999999993" customHeight="1" x14ac:dyDescent="0.2">
      <c r="A16" s="100" t="s">
        <v>18</v>
      </c>
      <c r="B16" s="99">
        <v>8</v>
      </c>
      <c r="C16" s="99">
        <v>3</v>
      </c>
      <c r="D16" s="99">
        <v>16</v>
      </c>
      <c r="E16" s="99">
        <v>4</v>
      </c>
      <c r="F16" s="99">
        <v>15</v>
      </c>
      <c r="G16" s="99">
        <v>46</v>
      </c>
      <c r="H16" s="208">
        <v>25.842696629213485</v>
      </c>
      <c r="I16" s="99"/>
      <c r="J16" s="208">
        <v>17.391304347826086</v>
      </c>
      <c r="K16" s="208">
        <v>6.5217391304347823</v>
      </c>
      <c r="L16" s="208">
        <v>34.782608695652172</v>
      </c>
      <c r="M16" s="208">
        <v>8.695652173913043</v>
      </c>
      <c r="N16" s="208">
        <v>32.608695652173914</v>
      </c>
      <c r="O16" s="208">
        <v>100</v>
      </c>
      <c r="P16" s="100">
        <v>178</v>
      </c>
    </row>
    <row r="17" spans="1:16" ht="9.9499999999999993" customHeight="1" x14ac:dyDescent="0.2">
      <c r="A17" s="100"/>
      <c r="B17" s="99"/>
      <c r="C17" s="99"/>
      <c r="D17" s="99"/>
      <c r="E17" s="99"/>
      <c r="F17" s="99"/>
      <c r="G17" s="99"/>
      <c r="H17" s="208"/>
      <c r="I17" s="99"/>
      <c r="J17" s="208"/>
      <c r="K17" s="208"/>
      <c r="L17" s="208"/>
      <c r="M17" s="208"/>
      <c r="N17" s="208"/>
      <c r="O17" s="208"/>
      <c r="P17" s="100"/>
    </row>
    <row r="18" spans="1:16" s="69" customFormat="1" ht="9.9499999999999993" customHeight="1" x14ac:dyDescent="0.2">
      <c r="A18" s="129" t="s">
        <v>85</v>
      </c>
      <c r="B18" s="190">
        <v>188</v>
      </c>
      <c r="C18" s="190">
        <v>111</v>
      </c>
      <c r="D18" s="190">
        <v>218</v>
      </c>
      <c r="E18" s="190">
        <v>50</v>
      </c>
      <c r="F18" s="190">
        <v>54</v>
      </c>
      <c r="G18" s="190">
        <v>621</v>
      </c>
      <c r="H18" s="334">
        <v>25.09090909090909</v>
      </c>
      <c r="I18" s="190"/>
      <c r="J18" s="334">
        <v>30.273752012882447</v>
      </c>
      <c r="K18" s="334">
        <v>17.874396135265698</v>
      </c>
      <c r="L18" s="334">
        <v>35.104669887278583</v>
      </c>
      <c r="M18" s="334">
        <v>8.0515297906602257</v>
      </c>
      <c r="N18" s="334">
        <v>8.695652173913043</v>
      </c>
      <c r="O18" s="334">
        <v>100</v>
      </c>
      <c r="P18" s="129">
        <v>2475</v>
      </c>
    </row>
    <row r="19" spans="1:16" ht="9.9499999999999993" customHeight="1" x14ac:dyDescent="0.2">
      <c r="A19" s="100" t="s">
        <v>151</v>
      </c>
      <c r="B19" s="99">
        <v>2</v>
      </c>
      <c r="C19" s="99">
        <v>0</v>
      </c>
      <c r="D19" s="99">
        <v>2</v>
      </c>
      <c r="E19" s="99">
        <v>1</v>
      </c>
      <c r="F19" s="99">
        <v>2</v>
      </c>
      <c r="G19" s="99">
        <v>7</v>
      </c>
      <c r="H19" s="208">
        <v>87.5</v>
      </c>
      <c r="I19" s="99"/>
      <c r="J19" s="208">
        <v>28.571428571428569</v>
      </c>
      <c r="K19" s="208">
        <v>0</v>
      </c>
      <c r="L19" s="208">
        <v>28.571428571428569</v>
      </c>
      <c r="M19" s="208">
        <v>14.285714285714285</v>
      </c>
      <c r="N19" s="208">
        <v>28.571428571428569</v>
      </c>
      <c r="O19" s="208">
        <v>100</v>
      </c>
      <c r="P19" s="100">
        <v>8</v>
      </c>
    </row>
    <row r="20" spans="1:16" ht="9.9499999999999993" customHeight="1" x14ac:dyDescent="0.2">
      <c r="A20" s="100" t="s">
        <v>159</v>
      </c>
      <c r="B20" s="99">
        <v>5</v>
      </c>
      <c r="C20" s="99">
        <v>3</v>
      </c>
      <c r="D20" s="99">
        <v>6</v>
      </c>
      <c r="E20" s="99">
        <v>0</v>
      </c>
      <c r="F20" s="99">
        <v>4</v>
      </c>
      <c r="G20" s="99">
        <v>18</v>
      </c>
      <c r="H20" s="208">
        <v>90</v>
      </c>
      <c r="I20" s="99"/>
      <c r="J20" s="208">
        <v>27.777777777777779</v>
      </c>
      <c r="K20" s="208">
        <v>16.666666666666664</v>
      </c>
      <c r="L20" s="208">
        <v>33.333333333333329</v>
      </c>
      <c r="M20" s="208">
        <v>0</v>
      </c>
      <c r="N20" s="208">
        <v>22.222222222222221</v>
      </c>
      <c r="O20" s="208">
        <v>100</v>
      </c>
      <c r="P20" s="100">
        <v>20</v>
      </c>
    </row>
    <row r="21" spans="1:16" ht="9.9499999999999993" customHeight="1" x14ac:dyDescent="0.2">
      <c r="A21" s="100" t="s">
        <v>115</v>
      </c>
      <c r="B21" s="99">
        <v>89</v>
      </c>
      <c r="C21" s="99">
        <v>81</v>
      </c>
      <c r="D21" s="99">
        <v>142</v>
      </c>
      <c r="E21" s="99">
        <v>24</v>
      </c>
      <c r="F21" s="99">
        <v>5</v>
      </c>
      <c r="G21" s="99">
        <v>341</v>
      </c>
      <c r="H21" s="208">
        <v>24.963396778916543</v>
      </c>
      <c r="I21" s="99"/>
      <c r="J21" s="208">
        <v>26.099706744868033</v>
      </c>
      <c r="K21" s="208">
        <v>23.75366568914956</v>
      </c>
      <c r="L21" s="208">
        <v>41.642228739002931</v>
      </c>
      <c r="M21" s="208">
        <v>7.0381231671554261</v>
      </c>
      <c r="N21" s="208">
        <v>1.466275659824047</v>
      </c>
      <c r="O21" s="208">
        <v>100</v>
      </c>
      <c r="P21" s="100">
        <v>1366</v>
      </c>
    </row>
    <row r="22" spans="1:16" ht="9.9499999999999993" customHeight="1" x14ac:dyDescent="0.2">
      <c r="A22" s="131" t="s">
        <v>21</v>
      </c>
      <c r="B22" s="104">
        <v>23</v>
      </c>
      <c r="C22" s="104">
        <v>37</v>
      </c>
      <c r="D22" s="104">
        <v>55</v>
      </c>
      <c r="E22" s="104">
        <v>11</v>
      </c>
      <c r="F22" s="104">
        <v>3</v>
      </c>
      <c r="G22" s="104">
        <v>129</v>
      </c>
      <c r="H22" s="211">
        <v>16.104868913857679</v>
      </c>
      <c r="I22" s="104"/>
      <c r="J22" s="211">
        <v>17.829457364341085</v>
      </c>
      <c r="K22" s="211">
        <v>28.68217054263566</v>
      </c>
      <c r="L22" s="211">
        <v>42.63565891472868</v>
      </c>
      <c r="M22" s="211">
        <v>8.5271317829457356</v>
      </c>
      <c r="N22" s="211">
        <v>2.3255813953488373</v>
      </c>
      <c r="O22" s="211">
        <v>100</v>
      </c>
      <c r="P22" s="105">
        <v>801</v>
      </c>
    </row>
    <row r="23" spans="1:16" ht="9.9499999999999993" customHeight="1" x14ac:dyDescent="0.2">
      <c r="A23" s="131" t="s">
        <v>23</v>
      </c>
      <c r="B23" s="104">
        <v>49</v>
      </c>
      <c r="C23" s="104">
        <v>38</v>
      </c>
      <c r="D23" s="104">
        <v>64</v>
      </c>
      <c r="E23" s="104">
        <v>8</v>
      </c>
      <c r="F23" s="104">
        <v>2</v>
      </c>
      <c r="G23" s="104">
        <v>161</v>
      </c>
      <c r="H23" s="211">
        <v>33.333333333333329</v>
      </c>
      <c r="I23" s="104"/>
      <c r="J23" s="211">
        <v>30.434782608695656</v>
      </c>
      <c r="K23" s="211">
        <v>23.602484472049689</v>
      </c>
      <c r="L23" s="211">
        <v>39.751552795031053</v>
      </c>
      <c r="M23" s="211">
        <v>4.9689440993788816</v>
      </c>
      <c r="N23" s="211">
        <v>1.2422360248447204</v>
      </c>
      <c r="O23" s="211">
        <v>100</v>
      </c>
      <c r="P23" s="105">
        <v>483</v>
      </c>
    </row>
    <row r="24" spans="1:16" ht="9.9499999999999993" customHeight="1" x14ac:dyDescent="0.2">
      <c r="A24" s="131" t="s">
        <v>22</v>
      </c>
      <c r="B24" s="104">
        <v>17</v>
      </c>
      <c r="C24" s="104">
        <v>6</v>
      </c>
      <c r="D24" s="104">
        <v>23</v>
      </c>
      <c r="E24" s="104">
        <v>5</v>
      </c>
      <c r="F24" s="104"/>
      <c r="G24" s="104">
        <v>51</v>
      </c>
      <c r="H24" s="211">
        <v>62.195121951219512</v>
      </c>
      <c r="I24" s="104"/>
      <c r="J24" s="211">
        <v>33.333333333333329</v>
      </c>
      <c r="K24" s="211">
        <v>11.76470588235294</v>
      </c>
      <c r="L24" s="211">
        <v>45.098039215686278</v>
      </c>
      <c r="M24" s="211">
        <v>9.8039215686274517</v>
      </c>
      <c r="N24" s="211">
        <v>0</v>
      </c>
      <c r="O24" s="211">
        <v>100</v>
      </c>
      <c r="P24" s="105">
        <v>82</v>
      </c>
    </row>
    <row r="25" spans="1:16" ht="9.9499999999999993" customHeight="1" x14ac:dyDescent="0.2">
      <c r="A25" s="114" t="s">
        <v>117</v>
      </c>
      <c r="B25" s="99">
        <v>13</v>
      </c>
      <c r="C25" s="99">
        <v>4</v>
      </c>
      <c r="D25" s="99">
        <v>15</v>
      </c>
      <c r="E25" s="99">
        <v>4</v>
      </c>
      <c r="F25" s="99">
        <v>2</v>
      </c>
      <c r="G25" s="99">
        <v>38</v>
      </c>
      <c r="H25" s="208">
        <v>35.514018691588781</v>
      </c>
      <c r="I25" s="99"/>
      <c r="J25" s="208">
        <v>34.210526315789473</v>
      </c>
      <c r="K25" s="208">
        <v>10.526315789473683</v>
      </c>
      <c r="L25" s="208">
        <v>39.473684210526315</v>
      </c>
      <c r="M25" s="208">
        <v>10.526315789473683</v>
      </c>
      <c r="N25" s="208">
        <v>5.2631578947368416</v>
      </c>
      <c r="O25" s="208">
        <v>100</v>
      </c>
      <c r="P25" s="100">
        <v>107</v>
      </c>
    </row>
    <row r="26" spans="1:16" ht="9.9499999999999993" customHeight="1" x14ac:dyDescent="0.2">
      <c r="A26" s="114" t="s">
        <v>14</v>
      </c>
      <c r="B26" s="99">
        <v>11</v>
      </c>
      <c r="C26" s="99">
        <v>3</v>
      </c>
      <c r="D26" s="99">
        <v>3</v>
      </c>
      <c r="E26" s="99">
        <v>0</v>
      </c>
      <c r="F26" s="99">
        <v>1</v>
      </c>
      <c r="G26" s="99">
        <v>18</v>
      </c>
      <c r="H26" s="208">
        <v>62.068965517241381</v>
      </c>
      <c r="I26" s="99"/>
      <c r="J26" s="208">
        <v>61.111111111111114</v>
      </c>
      <c r="K26" s="208">
        <v>16.666666666666664</v>
      </c>
      <c r="L26" s="208">
        <v>16.666666666666664</v>
      </c>
      <c r="M26" s="208">
        <v>0</v>
      </c>
      <c r="N26" s="208">
        <v>5.5555555555555554</v>
      </c>
      <c r="O26" s="208">
        <v>100</v>
      </c>
      <c r="P26" s="100">
        <v>29</v>
      </c>
    </row>
    <row r="27" spans="1:16" ht="9.9499999999999993" customHeight="1" x14ac:dyDescent="0.2">
      <c r="A27" s="100" t="s">
        <v>116</v>
      </c>
      <c r="B27" s="99">
        <v>2</v>
      </c>
      <c r="C27" s="99">
        <v>2</v>
      </c>
      <c r="D27" s="99">
        <v>5</v>
      </c>
      <c r="E27" s="99">
        <v>1</v>
      </c>
      <c r="F27" s="99">
        <v>2</v>
      </c>
      <c r="G27" s="99">
        <v>12</v>
      </c>
      <c r="H27" s="208">
        <v>92.307692307692307</v>
      </c>
      <c r="I27" s="99"/>
      <c r="J27" s="208">
        <v>16.666666666666664</v>
      </c>
      <c r="K27" s="208">
        <v>16.666666666666664</v>
      </c>
      <c r="L27" s="208">
        <v>41.666666666666671</v>
      </c>
      <c r="M27" s="208">
        <v>8.3333333333333321</v>
      </c>
      <c r="N27" s="208">
        <v>16.666666666666664</v>
      </c>
      <c r="O27" s="208">
        <v>100</v>
      </c>
      <c r="P27" s="100">
        <v>13</v>
      </c>
    </row>
    <row r="28" spans="1:16" ht="9.9499999999999993" customHeight="1" x14ac:dyDescent="0.2">
      <c r="A28" s="100" t="s">
        <v>16</v>
      </c>
      <c r="B28" s="99">
        <v>17</v>
      </c>
      <c r="C28" s="99">
        <v>6</v>
      </c>
      <c r="D28" s="99">
        <v>19</v>
      </c>
      <c r="E28" s="99">
        <v>9</v>
      </c>
      <c r="F28" s="99">
        <v>21</v>
      </c>
      <c r="G28" s="99">
        <v>72</v>
      </c>
      <c r="H28" s="208">
        <v>15.18987341772152</v>
      </c>
      <c r="I28" s="99"/>
      <c r="J28" s="208">
        <v>23.611111111111111</v>
      </c>
      <c r="K28" s="208">
        <v>8.3333333333333321</v>
      </c>
      <c r="L28" s="208">
        <v>26.388888888888889</v>
      </c>
      <c r="M28" s="208">
        <v>12.5</v>
      </c>
      <c r="N28" s="208">
        <v>29.166666666666668</v>
      </c>
      <c r="O28" s="208">
        <v>100</v>
      </c>
      <c r="P28" s="100">
        <v>474</v>
      </c>
    </row>
    <row r="29" spans="1:16" ht="9.9499999999999993" customHeight="1" x14ac:dyDescent="0.2">
      <c r="A29" s="100" t="s">
        <v>17</v>
      </c>
      <c r="B29" s="99">
        <v>12</v>
      </c>
      <c r="C29" s="99">
        <v>2</v>
      </c>
      <c r="D29" s="99">
        <v>13</v>
      </c>
      <c r="E29" s="99">
        <v>6</v>
      </c>
      <c r="F29" s="99">
        <v>9</v>
      </c>
      <c r="G29" s="99">
        <v>42</v>
      </c>
      <c r="H29" s="208">
        <v>24.277456647398843</v>
      </c>
      <c r="I29" s="99"/>
      <c r="J29" s="208">
        <v>28.571428571428569</v>
      </c>
      <c r="K29" s="208">
        <v>4.7619047619047619</v>
      </c>
      <c r="L29" s="208">
        <v>30.952380952380953</v>
      </c>
      <c r="M29" s="208">
        <v>14.285714285714285</v>
      </c>
      <c r="N29" s="208">
        <v>21.428571428571427</v>
      </c>
      <c r="O29" s="208">
        <v>100</v>
      </c>
      <c r="P29" s="100">
        <v>173</v>
      </c>
    </row>
    <row r="30" spans="1:16" ht="9.9499999999999993" customHeight="1" x14ac:dyDescent="0.2">
      <c r="A30" s="100" t="s">
        <v>18</v>
      </c>
      <c r="B30" s="99">
        <v>37</v>
      </c>
      <c r="C30" s="99">
        <v>10</v>
      </c>
      <c r="D30" s="99">
        <v>13</v>
      </c>
      <c r="E30" s="99">
        <v>5</v>
      </c>
      <c r="F30" s="99">
        <v>8</v>
      </c>
      <c r="G30" s="99">
        <v>73</v>
      </c>
      <c r="H30" s="208">
        <v>25.614035087719301</v>
      </c>
      <c r="I30" s="99"/>
      <c r="J30" s="208">
        <v>50.684931506849317</v>
      </c>
      <c r="K30" s="208">
        <v>13.698630136986301</v>
      </c>
      <c r="L30" s="208">
        <v>17.80821917808219</v>
      </c>
      <c r="M30" s="208">
        <v>6.8493150684931505</v>
      </c>
      <c r="N30" s="208">
        <v>10.95890410958904</v>
      </c>
      <c r="O30" s="208">
        <v>100</v>
      </c>
      <c r="P30" s="100">
        <v>285</v>
      </c>
    </row>
    <row r="31" spans="1:16" ht="9.9499999999999993" customHeight="1" x14ac:dyDescent="0.2">
      <c r="A31" s="100"/>
      <c r="B31" s="99"/>
      <c r="C31" s="99"/>
      <c r="D31" s="99"/>
      <c r="E31" s="99"/>
      <c r="F31" s="99"/>
      <c r="G31" s="99"/>
      <c r="H31" s="208"/>
      <c r="I31" s="99"/>
      <c r="J31" s="208"/>
      <c r="K31" s="208"/>
      <c r="L31" s="208"/>
      <c r="M31" s="208"/>
      <c r="N31" s="208"/>
      <c r="O31" s="208"/>
      <c r="P31" s="100"/>
    </row>
    <row r="32" spans="1:16" s="69" customFormat="1" ht="9.9499999999999993" customHeight="1" x14ac:dyDescent="0.2">
      <c r="A32" s="129" t="s">
        <v>86</v>
      </c>
      <c r="B32" s="190">
        <v>107</v>
      </c>
      <c r="C32" s="190">
        <v>56</v>
      </c>
      <c r="D32" s="190">
        <v>185</v>
      </c>
      <c r="E32" s="190">
        <v>36</v>
      </c>
      <c r="F32" s="190">
        <v>38</v>
      </c>
      <c r="G32" s="190">
        <v>422</v>
      </c>
      <c r="H32" s="334">
        <v>23.186813186813186</v>
      </c>
      <c r="I32" s="190"/>
      <c r="J32" s="334">
        <v>25.355450236966824</v>
      </c>
      <c r="K32" s="334">
        <v>13.270142180094787</v>
      </c>
      <c r="L32" s="334">
        <v>43.838862559241704</v>
      </c>
      <c r="M32" s="334">
        <v>8.5308056872037916</v>
      </c>
      <c r="N32" s="334">
        <v>9.0047393364928912</v>
      </c>
      <c r="O32" s="334">
        <v>100</v>
      </c>
      <c r="P32" s="129">
        <v>1820</v>
      </c>
    </row>
    <row r="33" spans="1:16" ht="9.9499999999999993" customHeight="1" x14ac:dyDescent="0.2">
      <c r="A33" s="100" t="s">
        <v>151</v>
      </c>
      <c r="B33" s="99">
        <v>2</v>
      </c>
      <c r="C33" s="99">
        <v>1</v>
      </c>
      <c r="D33" s="99">
        <v>0</v>
      </c>
      <c r="E33" s="99">
        <v>1</v>
      </c>
      <c r="F33" s="99">
        <v>0</v>
      </c>
      <c r="G33" s="99">
        <v>4</v>
      </c>
      <c r="H33" s="208">
        <v>50</v>
      </c>
      <c r="I33" s="99"/>
      <c r="J33" s="208">
        <v>50</v>
      </c>
      <c r="K33" s="208">
        <v>25</v>
      </c>
      <c r="L33" s="208">
        <v>0</v>
      </c>
      <c r="M33" s="208">
        <v>25</v>
      </c>
      <c r="N33" s="208">
        <v>0</v>
      </c>
      <c r="O33" s="208">
        <v>100</v>
      </c>
      <c r="P33" s="100">
        <v>8</v>
      </c>
    </row>
    <row r="34" spans="1:16" ht="9.9499999999999993" customHeight="1" x14ac:dyDescent="0.2">
      <c r="A34" s="100" t="s">
        <v>159</v>
      </c>
      <c r="B34" s="99">
        <v>6</v>
      </c>
      <c r="C34" s="99">
        <v>1</v>
      </c>
      <c r="D34" s="99">
        <v>7</v>
      </c>
      <c r="E34" s="99">
        <v>1</v>
      </c>
      <c r="F34" s="99">
        <v>0</v>
      </c>
      <c r="G34" s="99">
        <v>15</v>
      </c>
      <c r="H34" s="208">
        <v>68.181818181818173</v>
      </c>
      <c r="I34" s="99"/>
      <c r="J34" s="208">
        <v>40</v>
      </c>
      <c r="K34" s="208">
        <v>6.666666666666667</v>
      </c>
      <c r="L34" s="208">
        <v>46.666666666666664</v>
      </c>
      <c r="M34" s="208">
        <v>6.666666666666667</v>
      </c>
      <c r="N34" s="208">
        <v>0</v>
      </c>
      <c r="O34" s="208">
        <v>100</v>
      </c>
      <c r="P34" s="100">
        <v>22</v>
      </c>
    </row>
    <row r="35" spans="1:16" ht="9.9499999999999993" customHeight="1" x14ac:dyDescent="0.2">
      <c r="A35" s="100" t="s">
        <v>115</v>
      </c>
      <c r="B35" s="99">
        <v>48</v>
      </c>
      <c r="C35" s="99">
        <v>37</v>
      </c>
      <c r="D35" s="99">
        <v>75</v>
      </c>
      <c r="E35" s="99">
        <v>11</v>
      </c>
      <c r="F35" s="99">
        <v>3</v>
      </c>
      <c r="G35" s="99">
        <v>174</v>
      </c>
      <c r="H35" s="208">
        <v>19.162995594713657</v>
      </c>
      <c r="I35" s="99"/>
      <c r="J35" s="208">
        <v>27.586206896551722</v>
      </c>
      <c r="K35" s="208">
        <v>21.264367816091951</v>
      </c>
      <c r="L35" s="208">
        <v>43.103448275862064</v>
      </c>
      <c r="M35" s="208">
        <v>6.3218390804597711</v>
      </c>
      <c r="N35" s="208">
        <v>1.7241379310344827</v>
      </c>
      <c r="O35" s="208">
        <v>100</v>
      </c>
      <c r="P35" s="100">
        <v>908</v>
      </c>
    </row>
    <row r="36" spans="1:16" ht="9.9499999999999993" customHeight="1" x14ac:dyDescent="0.2">
      <c r="A36" s="131" t="s">
        <v>21</v>
      </c>
      <c r="B36" s="104">
        <v>17</v>
      </c>
      <c r="C36" s="104">
        <v>18</v>
      </c>
      <c r="D36" s="104">
        <v>31</v>
      </c>
      <c r="E36" s="104">
        <v>3</v>
      </c>
      <c r="F36" s="104">
        <v>3</v>
      </c>
      <c r="G36" s="104">
        <v>72</v>
      </c>
      <c r="H36" s="211">
        <v>13.16270566727605</v>
      </c>
      <c r="I36" s="104"/>
      <c r="J36" s="211">
        <v>23.611111111111111</v>
      </c>
      <c r="K36" s="211">
        <v>25</v>
      </c>
      <c r="L36" s="211">
        <v>43.055555555555557</v>
      </c>
      <c r="M36" s="211">
        <v>4.1666666666666661</v>
      </c>
      <c r="N36" s="211">
        <v>4.1666666666666661</v>
      </c>
      <c r="O36" s="211">
        <v>100</v>
      </c>
      <c r="P36" s="105">
        <v>547</v>
      </c>
    </row>
    <row r="37" spans="1:16" ht="9.9499999999999993" customHeight="1" x14ac:dyDescent="0.2">
      <c r="A37" s="131" t="s">
        <v>23</v>
      </c>
      <c r="B37" s="104">
        <v>15</v>
      </c>
      <c r="C37" s="104">
        <v>15</v>
      </c>
      <c r="D37" s="104">
        <v>22</v>
      </c>
      <c r="E37" s="104">
        <v>6</v>
      </c>
      <c r="F37" s="104">
        <v>0</v>
      </c>
      <c r="G37" s="104">
        <v>58</v>
      </c>
      <c r="H37" s="211">
        <v>22.393822393822393</v>
      </c>
      <c r="I37" s="104"/>
      <c r="J37" s="211">
        <v>25.862068965517242</v>
      </c>
      <c r="K37" s="211">
        <v>25.862068965517242</v>
      </c>
      <c r="L37" s="211">
        <v>37.931034482758619</v>
      </c>
      <c r="M37" s="211">
        <v>10.344827586206897</v>
      </c>
      <c r="N37" s="211">
        <v>0</v>
      </c>
      <c r="O37" s="211">
        <v>100</v>
      </c>
      <c r="P37" s="105">
        <v>259</v>
      </c>
    </row>
    <row r="38" spans="1:16" ht="9.9499999999999993" customHeight="1" x14ac:dyDescent="0.2">
      <c r="A38" s="131" t="s">
        <v>22</v>
      </c>
      <c r="B38" s="104">
        <v>16</v>
      </c>
      <c r="C38" s="104">
        <v>4</v>
      </c>
      <c r="D38" s="104">
        <v>22</v>
      </c>
      <c r="E38" s="104">
        <v>2</v>
      </c>
      <c r="F38" s="104">
        <v>0</v>
      </c>
      <c r="G38" s="104">
        <v>44</v>
      </c>
      <c r="H38" s="211">
        <v>43.137254901960787</v>
      </c>
      <c r="I38" s="104"/>
      <c r="J38" s="211">
        <v>36.363636363636367</v>
      </c>
      <c r="K38" s="211">
        <v>9.0909090909090917</v>
      </c>
      <c r="L38" s="211">
        <v>50</v>
      </c>
      <c r="M38" s="211">
        <v>4.5454545454545459</v>
      </c>
      <c r="N38" s="211">
        <v>0</v>
      </c>
      <c r="O38" s="211">
        <v>100</v>
      </c>
      <c r="P38" s="105">
        <v>102</v>
      </c>
    </row>
    <row r="39" spans="1:16" ht="9.9499999999999993" customHeight="1" x14ac:dyDescent="0.2">
      <c r="A39" s="114" t="s">
        <v>117</v>
      </c>
      <c r="B39" s="99">
        <v>6</v>
      </c>
      <c r="C39" s="99">
        <v>3</v>
      </c>
      <c r="D39" s="99">
        <v>14</v>
      </c>
      <c r="E39" s="99">
        <v>0</v>
      </c>
      <c r="F39" s="99">
        <v>0</v>
      </c>
      <c r="G39" s="99">
        <v>23</v>
      </c>
      <c r="H39" s="208">
        <v>31.506849315068493</v>
      </c>
      <c r="I39" s="99"/>
      <c r="J39" s="208">
        <v>26.086956521739129</v>
      </c>
      <c r="K39" s="208">
        <v>13.043478260869565</v>
      </c>
      <c r="L39" s="208">
        <v>60.869565217391312</v>
      </c>
      <c r="M39" s="208">
        <v>0</v>
      </c>
      <c r="N39" s="208">
        <v>0</v>
      </c>
      <c r="O39" s="208">
        <v>100</v>
      </c>
      <c r="P39" s="100">
        <v>73</v>
      </c>
    </row>
    <row r="40" spans="1:16" ht="9.9499999999999993" customHeight="1" x14ac:dyDescent="0.2">
      <c r="A40" s="114" t="s">
        <v>14</v>
      </c>
      <c r="B40" s="99">
        <v>8</v>
      </c>
      <c r="C40" s="99">
        <v>1</v>
      </c>
      <c r="D40" s="99">
        <v>4</v>
      </c>
      <c r="E40" s="99">
        <v>0</v>
      </c>
      <c r="F40" s="99">
        <v>0</v>
      </c>
      <c r="G40" s="99">
        <v>13</v>
      </c>
      <c r="H40" s="208">
        <v>40.625</v>
      </c>
      <c r="I40" s="99"/>
      <c r="J40" s="208">
        <v>61.53846153846154</v>
      </c>
      <c r="K40" s="208">
        <v>7.6923076923076925</v>
      </c>
      <c r="L40" s="208">
        <v>30.76923076923077</v>
      </c>
      <c r="M40" s="208">
        <v>0</v>
      </c>
      <c r="N40" s="208">
        <v>0</v>
      </c>
      <c r="O40" s="208">
        <v>100</v>
      </c>
      <c r="P40" s="100">
        <v>32</v>
      </c>
    </row>
    <row r="41" spans="1:16" ht="9.9499999999999993" customHeight="1" x14ac:dyDescent="0.2">
      <c r="A41" s="100" t="s">
        <v>116</v>
      </c>
      <c r="B41" s="99">
        <v>7</v>
      </c>
      <c r="C41" s="99">
        <v>3</v>
      </c>
      <c r="D41" s="99">
        <v>7</v>
      </c>
      <c r="E41" s="99">
        <v>1</v>
      </c>
      <c r="F41" s="99">
        <v>0</v>
      </c>
      <c r="G41" s="99">
        <v>18</v>
      </c>
      <c r="H41" s="208">
        <v>90</v>
      </c>
      <c r="I41" s="99"/>
      <c r="J41" s="208">
        <v>38.888888888888893</v>
      </c>
      <c r="K41" s="208">
        <v>16.666666666666664</v>
      </c>
      <c r="L41" s="208">
        <v>38.888888888888893</v>
      </c>
      <c r="M41" s="208">
        <v>5.5555555555555554</v>
      </c>
      <c r="N41" s="208">
        <v>0</v>
      </c>
      <c r="O41" s="208">
        <v>100</v>
      </c>
      <c r="P41" s="100">
        <v>20</v>
      </c>
    </row>
    <row r="42" spans="1:16" ht="9.9499999999999993" customHeight="1" x14ac:dyDescent="0.2">
      <c r="A42" s="100" t="s">
        <v>16</v>
      </c>
      <c r="B42" s="99">
        <v>15</v>
      </c>
      <c r="C42" s="99">
        <v>5</v>
      </c>
      <c r="D42" s="99">
        <v>42</v>
      </c>
      <c r="E42" s="99">
        <v>11</v>
      </c>
      <c r="F42" s="99">
        <v>17</v>
      </c>
      <c r="G42" s="99">
        <v>90</v>
      </c>
      <c r="H42" s="208">
        <v>19.027484143763214</v>
      </c>
      <c r="I42" s="99"/>
      <c r="J42" s="208">
        <v>16.666666666666664</v>
      </c>
      <c r="K42" s="208">
        <v>5.5555555555555554</v>
      </c>
      <c r="L42" s="208">
        <v>46.666666666666664</v>
      </c>
      <c r="M42" s="208">
        <v>12.222222222222221</v>
      </c>
      <c r="N42" s="208">
        <v>18.888888888888889</v>
      </c>
      <c r="O42" s="208">
        <v>100</v>
      </c>
      <c r="P42" s="100">
        <v>473</v>
      </c>
    </row>
    <row r="43" spans="1:16" ht="9.9499999999999993" customHeight="1" x14ac:dyDescent="0.2">
      <c r="A43" s="100" t="s">
        <v>17</v>
      </c>
      <c r="B43" s="99">
        <v>9</v>
      </c>
      <c r="C43" s="99">
        <v>1</v>
      </c>
      <c r="D43" s="99">
        <v>13</v>
      </c>
      <c r="E43" s="99">
        <v>7</v>
      </c>
      <c r="F43" s="99">
        <v>10</v>
      </c>
      <c r="G43" s="99">
        <v>40</v>
      </c>
      <c r="H43" s="208">
        <v>36.697247706422019</v>
      </c>
      <c r="I43" s="99"/>
      <c r="J43" s="208">
        <v>22.5</v>
      </c>
      <c r="K43" s="208">
        <v>2.5</v>
      </c>
      <c r="L43" s="208">
        <v>32.5</v>
      </c>
      <c r="M43" s="208">
        <v>17.5</v>
      </c>
      <c r="N43" s="208">
        <v>25</v>
      </c>
      <c r="O43" s="208">
        <v>100</v>
      </c>
      <c r="P43" s="100">
        <v>109</v>
      </c>
    </row>
    <row r="44" spans="1:16" ht="9.9499999999999993" customHeight="1" x14ac:dyDescent="0.2">
      <c r="A44" s="100" t="s">
        <v>18</v>
      </c>
      <c r="B44" s="99">
        <v>6</v>
      </c>
      <c r="C44" s="99">
        <v>4</v>
      </c>
      <c r="D44" s="99">
        <v>23</v>
      </c>
      <c r="E44" s="99">
        <v>4</v>
      </c>
      <c r="F44" s="99">
        <v>8</v>
      </c>
      <c r="G44" s="99">
        <v>45</v>
      </c>
      <c r="H44" s="208">
        <v>25.714285714285712</v>
      </c>
      <c r="I44" s="99"/>
      <c r="J44" s="208">
        <v>13.333333333333334</v>
      </c>
      <c r="K44" s="208">
        <v>8.8888888888888893</v>
      </c>
      <c r="L44" s="208">
        <v>51.111111111111107</v>
      </c>
      <c r="M44" s="208">
        <v>8.8888888888888893</v>
      </c>
      <c r="N44" s="208">
        <v>17.777777777777779</v>
      </c>
      <c r="O44" s="208">
        <v>100</v>
      </c>
      <c r="P44" s="100">
        <v>175</v>
      </c>
    </row>
    <row r="45" spans="1:16" ht="9.9499999999999993" customHeight="1" x14ac:dyDescent="0.2">
      <c r="A45" s="100"/>
      <c r="B45" s="99"/>
      <c r="C45" s="99"/>
      <c r="D45" s="99"/>
      <c r="E45" s="99"/>
      <c r="F45" s="99"/>
      <c r="G45" s="99"/>
      <c r="H45" s="208"/>
      <c r="I45" s="99"/>
      <c r="J45" s="208"/>
      <c r="K45" s="208"/>
      <c r="L45" s="208"/>
      <c r="M45" s="208"/>
      <c r="N45" s="208"/>
      <c r="O45" s="208"/>
      <c r="P45" s="100"/>
    </row>
    <row r="46" spans="1:16" s="69" customFormat="1" ht="9.9499999999999993" customHeight="1" x14ac:dyDescent="0.2">
      <c r="A46" s="129" t="s">
        <v>87</v>
      </c>
      <c r="B46" s="190">
        <v>98</v>
      </c>
      <c r="C46" s="190">
        <v>79</v>
      </c>
      <c r="D46" s="190">
        <v>167</v>
      </c>
      <c r="E46" s="190">
        <v>19</v>
      </c>
      <c r="F46" s="190">
        <v>22</v>
      </c>
      <c r="G46" s="190">
        <v>385</v>
      </c>
      <c r="H46" s="334">
        <v>15.326433121019109</v>
      </c>
      <c r="I46" s="190"/>
      <c r="J46" s="334">
        <v>25.454545454545453</v>
      </c>
      <c r="K46" s="334">
        <v>20.519480519480521</v>
      </c>
      <c r="L46" s="334">
        <v>43.376623376623371</v>
      </c>
      <c r="M46" s="334">
        <v>4.9350649350649354</v>
      </c>
      <c r="N46" s="334">
        <v>5.7142857142857144</v>
      </c>
      <c r="O46" s="334">
        <v>100</v>
      </c>
      <c r="P46" s="129">
        <v>2512</v>
      </c>
    </row>
    <row r="47" spans="1:16" ht="9.9499999999999993" customHeight="1" x14ac:dyDescent="0.2">
      <c r="A47" s="100" t="s">
        <v>151</v>
      </c>
      <c r="B47" s="99">
        <v>1</v>
      </c>
      <c r="C47" s="99">
        <v>1</v>
      </c>
      <c r="D47" s="99">
        <v>3</v>
      </c>
      <c r="E47" s="99">
        <v>1</v>
      </c>
      <c r="F47" s="99">
        <v>0</v>
      </c>
      <c r="G47" s="99">
        <v>6</v>
      </c>
      <c r="H47" s="208">
        <v>50</v>
      </c>
      <c r="I47" s="99"/>
      <c r="J47" s="208">
        <v>16.666666666666664</v>
      </c>
      <c r="K47" s="208">
        <v>16.666666666666664</v>
      </c>
      <c r="L47" s="208">
        <v>50</v>
      </c>
      <c r="M47" s="208">
        <v>16.666666666666664</v>
      </c>
      <c r="N47" s="208">
        <v>0</v>
      </c>
      <c r="O47" s="208">
        <v>100</v>
      </c>
      <c r="P47" s="100">
        <v>12</v>
      </c>
    </row>
    <row r="48" spans="1:16" ht="9.9499999999999993" customHeight="1" x14ac:dyDescent="0.2">
      <c r="A48" s="100" t="s">
        <v>159</v>
      </c>
      <c r="B48" s="99">
        <v>4</v>
      </c>
      <c r="C48" s="99">
        <v>1</v>
      </c>
      <c r="D48" s="99">
        <v>8</v>
      </c>
      <c r="E48" s="99">
        <v>1</v>
      </c>
      <c r="F48" s="99">
        <v>0</v>
      </c>
      <c r="G48" s="99">
        <v>14</v>
      </c>
      <c r="H48" s="208">
        <v>58.333333333333336</v>
      </c>
      <c r="I48" s="99"/>
      <c r="J48" s="208">
        <v>28.571428571428569</v>
      </c>
      <c r="K48" s="208">
        <v>7.1428571428571423</v>
      </c>
      <c r="L48" s="208">
        <v>57.142857142857139</v>
      </c>
      <c r="M48" s="208">
        <v>7.1428571428571423</v>
      </c>
      <c r="N48" s="208">
        <v>0</v>
      </c>
      <c r="O48" s="208">
        <v>100</v>
      </c>
      <c r="P48" s="100">
        <v>24</v>
      </c>
    </row>
    <row r="49" spans="1:16" ht="9.9499999999999993" customHeight="1" x14ac:dyDescent="0.2">
      <c r="A49" s="100" t="s">
        <v>115</v>
      </c>
      <c r="B49" s="99">
        <v>54</v>
      </c>
      <c r="C49" s="99">
        <v>52</v>
      </c>
      <c r="D49" s="99">
        <v>90</v>
      </c>
      <c r="E49" s="99">
        <v>6</v>
      </c>
      <c r="F49" s="99">
        <v>5</v>
      </c>
      <c r="G49" s="99">
        <v>207</v>
      </c>
      <c r="H49" s="208">
        <v>12.889165628891655</v>
      </c>
      <c r="I49" s="99"/>
      <c r="J49" s="208">
        <v>26.086956521739129</v>
      </c>
      <c r="K49" s="208">
        <v>25.120772946859905</v>
      </c>
      <c r="L49" s="208">
        <v>43.478260869565219</v>
      </c>
      <c r="M49" s="208">
        <v>2.8985507246376812</v>
      </c>
      <c r="N49" s="208">
        <v>2.4154589371980677</v>
      </c>
      <c r="O49" s="208">
        <v>100</v>
      </c>
      <c r="P49" s="100">
        <v>1606</v>
      </c>
    </row>
    <row r="50" spans="1:16" ht="9.9499999999999993" customHeight="1" x14ac:dyDescent="0.2">
      <c r="A50" s="131" t="s">
        <v>21</v>
      </c>
      <c r="B50" s="104">
        <v>24</v>
      </c>
      <c r="C50" s="104">
        <v>26</v>
      </c>
      <c r="D50" s="104">
        <v>58</v>
      </c>
      <c r="E50" s="104">
        <v>3</v>
      </c>
      <c r="F50" s="104">
        <v>3</v>
      </c>
      <c r="G50" s="104">
        <v>114</v>
      </c>
      <c r="H50" s="211">
        <v>10.261026102610261</v>
      </c>
      <c r="I50" s="104"/>
      <c r="J50" s="211">
        <v>21.052631578947366</v>
      </c>
      <c r="K50" s="211">
        <v>22.807017543859647</v>
      </c>
      <c r="L50" s="211">
        <v>50.877192982456144</v>
      </c>
      <c r="M50" s="211">
        <v>2.6315789473684208</v>
      </c>
      <c r="N50" s="211">
        <v>2.6315789473684208</v>
      </c>
      <c r="O50" s="211">
        <v>100</v>
      </c>
      <c r="P50" s="105">
        <v>1111</v>
      </c>
    </row>
    <row r="51" spans="1:16" ht="9.9499999999999993" customHeight="1" x14ac:dyDescent="0.2">
      <c r="A51" s="131" t="s">
        <v>23</v>
      </c>
      <c r="B51" s="104">
        <v>20</v>
      </c>
      <c r="C51" s="104">
        <v>20</v>
      </c>
      <c r="D51" s="104">
        <v>21</v>
      </c>
      <c r="E51" s="104">
        <v>2</v>
      </c>
      <c r="F51" s="104">
        <v>2</v>
      </c>
      <c r="G51" s="104">
        <v>65</v>
      </c>
      <c r="H51" s="211">
        <v>17.663043478260871</v>
      </c>
      <c r="I51" s="104"/>
      <c r="J51" s="211">
        <v>30.76923076923077</v>
      </c>
      <c r="K51" s="211">
        <v>30.76923076923077</v>
      </c>
      <c r="L51" s="211">
        <v>32.307692307692307</v>
      </c>
      <c r="M51" s="211">
        <v>3.0769230769230771</v>
      </c>
      <c r="N51" s="211">
        <v>3.0769230769230771</v>
      </c>
      <c r="O51" s="211">
        <v>100</v>
      </c>
      <c r="P51" s="105">
        <v>368</v>
      </c>
    </row>
    <row r="52" spans="1:16" ht="9.9499999999999993" customHeight="1" x14ac:dyDescent="0.2">
      <c r="A52" s="131" t="s">
        <v>22</v>
      </c>
      <c r="B52" s="104">
        <v>10</v>
      </c>
      <c r="C52" s="104">
        <v>6</v>
      </c>
      <c r="D52" s="104">
        <v>11</v>
      </c>
      <c r="E52" s="104">
        <v>1</v>
      </c>
      <c r="F52" s="104"/>
      <c r="G52" s="104">
        <v>28</v>
      </c>
      <c r="H52" s="211">
        <v>22.047244094488189</v>
      </c>
      <c r="I52" s="104"/>
      <c r="J52" s="211">
        <v>35.714285714285715</v>
      </c>
      <c r="K52" s="211">
        <v>21.428571428571427</v>
      </c>
      <c r="L52" s="211">
        <v>39.285714285714285</v>
      </c>
      <c r="M52" s="211">
        <v>3.5714285714285712</v>
      </c>
      <c r="N52" s="211">
        <v>0</v>
      </c>
      <c r="O52" s="211">
        <v>100</v>
      </c>
      <c r="P52" s="105">
        <v>127</v>
      </c>
    </row>
    <row r="53" spans="1:16" ht="9.9499999999999993" customHeight="1" x14ac:dyDescent="0.2">
      <c r="A53" s="114" t="s">
        <v>117</v>
      </c>
      <c r="B53" s="99">
        <v>5</v>
      </c>
      <c r="C53" s="99">
        <v>1</v>
      </c>
      <c r="D53" s="99">
        <v>5</v>
      </c>
      <c r="E53" s="99">
        <v>0</v>
      </c>
      <c r="F53" s="99">
        <v>1</v>
      </c>
      <c r="G53" s="99">
        <v>12</v>
      </c>
      <c r="H53" s="208">
        <v>15.384615384615385</v>
      </c>
      <c r="I53" s="99"/>
      <c r="J53" s="208">
        <v>41.666666666666671</v>
      </c>
      <c r="K53" s="208">
        <v>8.3333333333333321</v>
      </c>
      <c r="L53" s="208">
        <v>41.666666666666671</v>
      </c>
      <c r="M53" s="208">
        <v>0</v>
      </c>
      <c r="N53" s="208">
        <v>8.3333333333333321</v>
      </c>
      <c r="O53" s="208">
        <v>100</v>
      </c>
      <c r="P53" s="100">
        <v>78</v>
      </c>
    </row>
    <row r="54" spans="1:16" ht="9.9499999999999993" customHeight="1" x14ac:dyDescent="0.2">
      <c r="A54" s="114" t="s">
        <v>14</v>
      </c>
      <c r="B54" s="99">
        <v>8</v>
      </c>
      <c r="C54" s="99">
        <v>2</v>
      </c>
      <c r="D54" s="99">
        <v>6</v>
      </c>
      <c r="E54" s="99">
        <v>0</v>
      </c>
      <c r="F54" s="99">
        <v>0</v>
      </c>
      <c r="G54" s="99">
        <v>16</v>
      </c>
      <c r="H54" s="208">
        <v>37.209302325581397</v>
      </c>
      <c r="I54" s="99"/>
      <c r="J54" s="208">
        <v>50</v>
      </c>
      <c r="K54" s="208">
        <v>12.5</v>
      </c>
      <c r="L54" s="208">
        <v>37.5</v>
      </c>
      <c r="M54" s="208">
        <v>0</v>
      </c>
      <c r="N54" s="208">
        <v>0</v>
      </c>
      <c r="O54" s="208">
        <v>100</v>
      </c>
      <c r="P54" s="100">
        <v>43</v>
      </c>
    </row>
    <row r="55" spans="1:16" ht="9.9499999999999993" customHeight="1" x14ac:dyDescent="0.2">
      <c r="A55" s="100" t="s">
        <v>116</v>
      </c>
      <c r="B55" s="99">
        <v>3</v>
      </c>
      <c r="C55" s="99">
        <v>4</v>
      </c>
      <c r="D55" s="99">
        <v>4</v>
      </c>
      <c r="E55" s="99">
        <v>3</v>
      </c>
      <c r="F55" s="99">
        <v>1</v>
      </c>
      <c r="G55" s="99">
        <v>15</v>
      </c>
      <c r="H55" s="208">
        <v>78.94736842105263</v>
      </c>
      <c r="I55" s="99"/>
      <c r="J55" s="208">
        <v>20</v>
      </c>
      <c r="K55" s="208">
        <v>26.666666666666668</v>
      </c>
      <c r="L55" s="208">
        <v>26.666666666666668</v>
      </c>
      <c r="M55" s="208">
        <v>20</v>
      </c>
      <c r="N55" s="208">
        <v>6.666666666666667</v>
      </c>
      <c r="O55" s="208">
        <v>100</v>
      </c>
      <c r="P55" s="100">
        <v>19</v>
      </c>
    </row>
    <row r="56" spans="1:16" ht="9.9499999999999993" customHeight="1" x14ac:dyDescent="0.2">
      <c r="A56" s="100" t="s">
        <v>16</v>
      </c>
      <c r="B56" s="99">
        <v>13</v>
      </c>
      <c r="C56" s="99">
        <v>6</v>
      </c>
      <c r="D56" s="99">
        <v>29</v>
      </c>
      <c r="E56" s="99">
        <v>4</v>
      </c>
      <c r="F56" s="99">
        <v>12</v>
      </c>
      <c r="G56" s="99">
        <v>64</v>
      </c>
      <c r="H56" s="208">
        <v>12.573673870333987</v>
      </c>
      <c r="I56" s="99"/>
      <c r="J56" s="208">
        <v>20.3125</v>
      </c>
      <c r="K56" s="208">
        <v>9.375</v>
      </c>
      <c r="L56" s="208">
        <v>45.3125</v>
      </c>
      <c r="M56" s="208">
        <v>6.25</v>
      </c>
      <c r="N56" s="208">
        <v>18.75</v>
      </c>
      <c r="O56" s="208">
        <v>100</v>
      </c>
      <c r="P56" s="100">
        <v>509</v>
      </c>
    </row>
    <row r="57" spans="1:16" ht="9.9499999999999993" customHeight="1" x14ac:dyDescent="0.2">
      <c r="A57" s="100" t="s">
        <v>17</v>
      </c>
      <c r="B57" s="99">
        <v>7</v>
      </c>
      <c r="C57" s="99">
        <v>8</v>
      </c>
      <c r="D57" s="99">
        <v>11</v>
      </c>
      <c r="E57" s="99">
        <v>2</v>
      </c>
      <c r="F57" s="99">
        <v>1</v>
      </c>
      <c r="G57" s="99">
        <v>29</v>
      </c>
      <c r="H57" s="208">
        <v>30.851063829787233</v>
      </c>
      <c r="I57" s="99"/>
      <c r="J57" s="208">
        <v>24.137931034482758</v>
      </c>
      <c r="K57" s="208">
        <v>27.586206896551722</v>
      </c>
      <c r="L57" s="208">
        <v>37.931034482758619</v>
      </c>
      <c r="M57" s="208">
        <v>6.8965517241379306</v>
      </c>
      <c r="N57" s="208">
        <v>3.4482758620689653</v>
      </c>
      <c r="O57" s="208">
        <v>100</v>
      </c>
      <c r="P57" s="100">
        <v>94</v>
      </c>
    </row>
    <row r="58" spans="1:16" ht="9.9499999999999993" customHeight="1" x14ac:dyDescent="0.2">
      <c r="A58" s="100" t="s">
        <v>18</v>
      </c>
      <c r="B58" s="99">
        <v>3</v>
      </c>
      <c r="C58" s="99">
        <v>4</v>
      </c>
      <c r="D58" s="99">
        <v>11</v>
      </c>
      <c r="E58" s="99">
        <v>2</v>
      </c>
      <c r="F58" s="99">
        <v>2</v>
      </c>
      <c r="G58" s="99">
        <v>22</v>
      </c>
      <c r="H58" s="208">
        <v>17.322834645669293</v>
      </c>
      <c r="I58" s="99"/>
      <c r="J58" s="208">
        <v>13.636363636363635</v>
      </c>
      <c r="K58" s="208">
        <v>18.181818181818183</v>
      </c>
      <c r="L58" s="208">
        <v>50</v>
      </c>
      <c r="M58" s="208">
        <v>9.0909090909090917</v>
      </c>
      <c r="N58" s="208">
        <v>9.0909090909090917</v>
      </c>
      <c r="O58" s="208">
        <v>100</v>
      </c>
      <c r="P58" s="100">
        <v>127</v>
      </c>
    </row>
    <row r="59" spans="1:16" ht="9.9499999999999993" customHeight="1" x14ac:dyDescent="0.2">
      <c r="A59" s="100"/>
      <c r="B59" s="99"/>
      <c r="C59" s="99"/>
      <c r="D59" s="99"/>
      <c r="E59" s="99"/>
      <c r="F59" s="99"/>
      <c r="G59" s="99"/>
      <c r="H59" s="208"/>
      <c r="I59" s="99"/>
      <c r="J59" s="208"/>
      <c r="K59" s="208"/>
      <c r="L59" s="208"/>
      <c r="M59" s="208"/>
      <c r="N59" s="208"/>
      <c r="O59" s="208"/>
      <c r="P59" s="100"/>
    </row>
    <row r="60" spans="1:16" s="69" customFormat="1" ht="9.9499999999999993" customHeight="1" x14ac:dyDescent="0.2">
      <c r="A60" s="129" t="s">
        <v>88</v>
      </c>
      <c r="B60" s="190">
        <v>57</v>
      </c>
      <c r="C60" s="190">
        <v>52</v>
      </c>
      <c r="D60" s="190">
        <v>96</v>
      </c>
      <c r="E60" s="190">
        <v>19</v>
      </c>
      <c r="F60" s="190">
        <v>21</v>
      </c>
      <c r="G60" s="190">
        <v>245</v>
      </c>
      <c r="H60" s="334">
        <v>19.006982156710627</v>
      </c>
      <c r="I60" s="190"/>
      <c r="J60" s="334">
        <v>23.26530612244898</v>
      </c>
      <c r="K60" s="334">
        <v>21.224489795918366</v>
      </c>
      <c r="L60" s="334">
        <v>39.183673469387756</v>
      </c>
      <c r="M60" s="334">
        <v>7.7551020408163263</v>
      </c>
      <c r="N60" s="334">
        <v>8.5714285714285712</v>
      </c>
      <c r="O60" s="334">
        <v>100</v>
      </c>
      <c r="P60" s="129">
        <v>1289</v>
      </c>
    </row>
    <row r="61" spans="1:16" ht="9.9499999999999993" customHeight="1" x14ac:dyDescent="0.2">
      <c r="A61" s="100" t="s">
        <v>151</v>
      </c>
      <c r="B61" s="99">
        <v>1</v>
      </c>
      <c r="C61" s="99">
        <v>0</v>
      </c>
      <c r="D61" s="99">
        <v>0</v>
      </c>
      <c r="E61" s="99">
        <v>1</v>
      </c>
      <c r="F61" s="99">
        <v>0</v>
      </c>
      <c r="G61" s="99">
        <v>2</v>
      </c>
      <c r="H61" s="208">
        <v>50</v>
      </c>
      <c r="I61" s="99"/>
      <c r="J61" s="208">
        <v>50</v>
      </c>
      <c r="K61" s="208">
        <v>0</v>
      </c>
      <c r="L61" s="208">
        <v>0</v>
      </c>
      <c r="M61" s="208">
        <v>50</v>
      </c>
      <c r="N61" s="208">
        <v>0</v>
      </c>
      <c r="O61" s="208">
        <v>100</v>
      </c>
      <c r="P61" s="100">
        <v>4</v>
      </c>
    </row>
    <row r="62" spans="1:16" ht="9.9499999999999993" customHeight="1" x14ac:dyDescent="0.2">
      <c r="A62" s="100" t="s">
        <v>159</v>
      </c>
      <c r="B62" s="99">
        <v>2</v>
      </c>
      <c r="C62" s="99">
        <v>2</v>
      </c>
      <c r="D62" s="99">
        <v>3</v>
      </c>
      <c r="E62" s="99">
        <v>1</v>
      </c>
      <c r="F62" s="99">
        <v>0</v>
      </c>
      <c r="G62" s="99">
        <v>8</v>
      </c>
      <c r="H62" s="208">
        <v>57.142857142857139</v>
      </c>
      <c r="I62" s="99"/>
      <c r="J62" s="208">
        <v>25</v>
      </c>
      <c r="K62" s="208">
        <v>25</v>
      </c>
      <c r="L62" s="208">
        <v>37.5</v>
      </c>
      <c r="M62" s="208">
        <v>12.5</v>
      </c>
      <c r="N62" s="208">
        <v>0</v>
      </c>
      <c r="O62" s="208">
        <v>100</v>
      </c>
      <c r="P62" s="100">
        <v>14</v>
      </c>
    </row>
    <row r="63" spans="1:16" ht="9.9499999999999993" customHeight="1" x14ac:dyDescent="0.2">
      <c r="A63" s="100" t="s">
        <v>115</v>
      </c>
      <c r="B63" s="99">
        <v>32</v>
      </c>
      <c r="C63" s="99">
        <v>31</v>
      </c>
      <c r="D63" s="99">
        <v>52</v>
      </c>
      <c r="E63" s="99">
        <v>10</v>
      </c>
      <c r="F63" s="99">
        <v>5</v>
      </c>
      <c r="G63" s="99">
        <v>130</v>
      </c>
      <c r="H63" s="208">
        <v>17.615176151761517</v>
      </c>
      <c r="I63" s="99"/>
      <c r="J63" s="208">
        <v>24.615384615384617</v>
      </c>
      <c r="K63" s="208">
        <v>23.846153846153847</v>
      </c>
      <c r="L63" s="208">
        <v>40</v>
      </c>
      <c r="M63" s="208">
        <v>7.6923076923076925</v>
      </c>
      <c r="N63" s="208">
        <v>3.8461538461538463</v>
      </c>
      <c r="O63" s="208">
        <v>100</v>
      </c>
      <c r="P63" s="100">
        <v>738</v>
      </c>
    </row>
    <row r="64" spans="1:16" ht="9.9499999999999993" customHeight="1" x14ac:dyDescent="0.2">
      <c r="A64" s="131" t="s">
        <v>21</v>
      </c>
      <c r="B64" s="104">
        <v>24</v>
      </c>
      <c r="C64" s="104">
        <v>18</v>
      </c>
      <c r="D64" s="104">
        <v>37</v>
      </c>
      <c r="E64" s="104">
        <v>8</v>
      </c>
      <c r="F64" s="104">
        <v>5</v>
      </c>
      <c r="G64" s="104">
        <v>92</v>
      </c>
      <c r="H64" s="211">
        <v>18.253968253968253</v>
      </c>
      <c r="I64" s="104"/>
      <c r="J64" s="211">
        <v>26.086956521739129</v>
      </c>
      <c r="K64" s="211">
        <v>19.565217391304348</v>
      </c>
      <c r="L64" s="211">
        <v>40.217391304347828</v>
      </c>
      <c r="M64" s="211">
        <v>8.695652173913043</v>
      </c>
      <c r="N64" s="211">
        <v>5.4347826086956523</v>
      </c>
      <c r="O64" s="211">
        <v>100</v>
      </c>
      <c r="P64" s="105">
        <v>504</v>
      </c>
    </row>
    <row r="65" spans="1:16" ht="9.9499999999999993" customHeight="1" x14ac:dyDescent="0.2">
      <c r="A65" s="131" t="s">
        <v>23</v>
      </c>
      <c r="B65" s="104">
        <v>3</v>
      </c>
      <c r="C65" s="104">
        <v>8</v>
      </c>
      <c r="D65" s="104">
        <v>10</v>
      </c>
      <c r="E65" s="104">
        <v>1</v>
      </c>
      <c r="F65" s="104">
        <v>0</v>
      </c>
      <c r="G65" s="104">
        <v>22</v>
      </c>
      <c r="H65" s="211">
        <v>13.095238095238097</v>
      </c>
      <c r="I65" s="104"/>
      <c r="J65" s="211">
        <v>13.636363636363635</v>
      </c>
      <c r="K65" s="211">
        <v>36.363636363636367</v>
      </c>
      <c r="L65" s="211">
        <v>45.454545454545453</v>
      </c>
      <c r="M65" s="211">
        <v>4.5454545454545459</v>
      </c>
      <c r="N65" s="211">
        <v>0</v>
      </c>
      <c r="O65" s="211">
        <v>100</v>
      </c>
      <c r="P65" s="105">
        <v>168</v>
      </c>
    </row>
    <row r="66" spans="1:16" ht="9.9499999999999993" customHeight="1" x14ac:dyDescent="0.2">
      <c r="A66" s="131" t="s">
        <v>22</v>
      </c>
      <c r="B66" s="104">
        <v>5</v>
      </c>
      <c r="C66" s="104">
        <v>5</v>
      </c>
      <c r="D66" s="104">
        <v>5</v>
      </c>
      <c r="E66" s="104">
        <v>1</v>
      </c>
      <c r="F66" s="104">
        <v>0</v>
      </c>
      <c r="G66" s="104">
        <v>16</v>
      </c>
      <c r="H66" s="211">
        <v>24.242424242424242</v>
      </c>
      <c r="I66" s="104"/>
      <c r="J66" s="211">
        <v>31.25</v>
      </c>
      <c r="K66" s="211">
        <v>31.25</v>
      </c>
      <c r="L66" s="211">
        <v>31.25</v>
      </c>
      <c r="M66" s="211">
        <v>6.25</v>
      </c>
      <c r="N66" s="211">
        <v>0</v>
      </c>
      <c r="O66" s="211">
        <v>100</v>
      </c>
      <c r="P66" s="105">
        <v>66</v>
      </c>
    </row>
    <row r="67" spans="1:16" ht="9.9499999999999993" customHeight="1" x14ac:dyDescent="0.2">
      <c r="A67" s="114" t="s">
        <v>117</v>
      </c>
      <c r="B67" s="99">
        <v>3</v>
      </c>
      <c r="C67" s="99">
        <v>1</v>
      </c>
      <c r="D67" s="99">
        <v>9</v>
      </c>
      <c r="E67" s="99">
        <v>3</v>
      </c>
      <c r="F67" s="99">
        <v>6</v>
      </c>
      <c r="G67" s="99">
        <v>22</v>
      </c>
      <c r="H67" s="208">
        <v>36.065573770491802</v>
      </c>
      <c r="I67" s="99"/>
      <c r="J67" s="208">
        <v>13.636363636363635</v>
      </c>
      <c r="K67" s="208">
        <v>4.5454545454545459</v>
      </c>
      <c r="L67" s="208">
        <v>40.909090909090914</v>
      </c>
      <c r="M67" s="208">
        <v>13.636363636363635</v>
      </c>
      <c r="N67" s="208">
        <v>27.27272727272727</v>
      </c>
      <c r="O67" s="208">
        <v>100</v>
      </c>
      <c r="P67" s="100">
        <v>61</v>
      </c>
    </row>
    <row r="68" spans="1:16" ht="9.9499999999999993" customHeight="1" x14ac:dyDescent="0.2">
      <c r="A68" s="114" t="s">
        <v>14</v>
      </c>
      <c r="B68" s="99">
        <v>3</v>
      </c>
      <c r="C68" s="99">
        <v>3</v>
      </c>
      <c r="D68" s="99">
        <v>1</v>
      </c>
      <c r="E68" s="99">
        <v>0</v>
      </c>
      <c r="F68" s="99">
        <v>0</v>
      </c>
      <c r="G68" s="99">
        <v>7</v>
      </c>
      <c r="H68" s="208">
        <v>30.434782608695656</v>
      </c>
      <c r="I68" s="99"/>
      <c r="J68" s="208">
        <v>42.857142857142854</v>
      </c>
      <c r="K68" s="208">
        <v>42.857142857142854</v>
      </c>
      <c r="L68" s="208">
        <v>14.285714285714285</v>
      </c>
      <c r="M68" s="208">
        <v>0</v>
      </c>
      <c r="N68" s="208">
        <v>0</v>
      </c>
      <c r="O68" s="208">
        <v>100</v>
      </c>
      <c r="P68" s="100">
        <v>23</v>
      </c>
    </row>
    <row r="69" spans="1:16" ht="9.9499999999999993" customHeight="1" x14ac:dyDescent="0.2">
      <c r="A69" s="100" t="s">
        <v>116</v>
      </c>
      <c r="B69" s="99">
        <v>2</v>
      </c>
      <c r="C69" s="99">
        <v>0</v>
      </c>
      <c r="D69" s="99">
        <v>1</v>
      </c>
      <c r="E69" s="99">
        <v>1</v>
      </c>
      <c r="F69" s="99">
        <v>1</v>
      </c>
      <c r="G69" s="99">
        <v>5</v>
      </c>
      <c r="H69" s="208">
        <v>100</v>
      </c>
      <c r="I69" s="99"/>
      <c r="J69" s="208">
        <v>40</v>
      </c>
      <c r="K69" s="208">
        <v>0</v>
      </c>
      <c r="L69" s="208">
        <v>20</v>
      </c>
      <c r="M69" s="208">
        <v>20</v>
      </c>
      <c r="N69" s="208">
        <v>20</v>
      </c>
      <c r="O69" s="208">
        <v>100</v>
      </c>
      <c r="P69" s="100">
        <v>5</v>
      </c>
    </row>
    <row r="70" spans="1:16" ht="9.9499999999999993" customHeight="1" x14ac:dyDescent="0.2">
      <c r="A70" s="100" t="s">
        <v>16</v>
      </c>
      <c r="B70" s="99">
        <v>5</v>
      </c>
      <c r="C70" s="99">
        <v>4</v>
      </c>
      <c r="D70" s="99">
        <v>17</v>
      </c>
      <c r="E70" s="99">
        <v>2</v>
      </c>
      <c r="F70" s="99">
        <v>8</v>
      </c>
      <c r="G70" s="99">
        <v>36</v>
      </c>
      <c r="H70" s="208">
        <v>12.7208480565371</v>
      </c>
      <c r="I70" s="99"/>
      <c r="J70" s="208">
        <v>13.888888888888889</v>
      </c>
      <c r="K70" s="208">
        <v>11.111111111111111</v>
      </c>
      <c r="L70" s="208">
        <v>47.222222222222221</v>
      </c>
      <c r="M70" s="208">
        <v>5.5555555555555554</v>
      </c>
      <c r="N70" s="208">
        <v>22.222222222222221</v>
      </c>
      <c r="O70" s="208">
        <v>100</v>
      </c>
      <c r="P70" s="100">
        <v>283</v>
      </c>
    </row>
    <row r="71" spans="1:16" ht="9.9499999999999993" customHeight="1" x14ac:dyDescent="0.2">
      <c r="A71" s="100" t="s">
        <v>17</v>
      </c>
      <c r="B71" s="99">
        <v>8</v>
      </c>
      <c r="C71" s="99">
        <v>8</v>
      </c>
      <c r="D71" s="99">
        <v>11</v>
      </c>
      <c r="E71" s="99">
        <v>1</v>
      </c>
      <c r="F71" s="99">
        <v>1</v>
      </c>
      <c r="G71" s="99">
        <v>29</v>
      </c>
      <c r="H71" s="208">
        <v>32.222222222222221</v>
      </c>
      <c r="I71" s="99"/>
      <c r="J71" s="208">
        <v>27.586206896551722</v>
      </c>
      <c r="K71" s="208">
        <v>27.586206896551722</v>
      </c>
      <c r="L71" s="208">
        <v>37.931034482758619</v>
      </c>
      <c r="M71" s="208">
        <v>3.4482758620689653</v>
      </c>
      <c r="N71" s="208">
        <v>3.4482758620689653</v>
      </c>
      <c r="O71" s="208">
        <v>100</v>
      </c>
      <c r="P71" s="100">
        <v>90</v>
      </c>
    </row>
    <row r="72" spans="1:16" ht="9.9499999999999993" customHeight="1" x14ac:dyDescent="0.2">
      <c r="A72" s="100" t="s">
        <v>18</v>
      </c>
      <c r="B72" s="99">
        <v>1</v>
      </c>
      <c r="C72" s="99">
        <v>3</v>
      </c>
      <c r="D72" s="99">
        <v>2</v>
      </c>
      <c r="E72" s="99">
        <v>0</v>
      </c>
      <c r="F72" s="99">
        <v>0</v>
      </c>
      <c r="G72" s="99">
        <v>6</v>
      </c>
      <c r="H72" s="208">
        <v>8.4507042253521121</v>
      </c>
      <c r="I72" s="99"/>
      <c r="J72" s="208">
        <v>16.666666666666664</v>
      </c>
      <c r="K72" s="208">
        <v>50</v>
      </c>
      <c r="L72" s="208">
        <v>33.333333333333329</v>
      </c>
      <c r="M72" s="208">
        <v>0</v>
      </c>
      <c r="N72" s="208">
        <v>0</v>
      </c>
      <c r="O72" s="208">
        <v>100</v>
      </c>
      <c r="P72" s="100">
        <v>71</v>
      </c>
    </row>
    <row r="73" spans="1:16" ht="9.9499999999999993" customHeight="1" x14ac:dyDescent="0.2">
      <c r="A73" s="100"/>
      <c r="B73" s="99"/>
      <c r="C73" s="99"/>
      <c r="D73" s="99"/>
      <c r="E73" s="99"/>
      <c r="F73" s="99"/>
      <c r="G73" s="99"/>
      <c r="H73" s="208"/>
      <c r="I73" s="99"/>
      <c r="J73" s="208"/>
      <c r="K73" s="208"/>
      <c r="L73" s="208"/>
      <c r="M73" s="208"/>
      <c r="N73" s="208"/>
      <c r="O73" s="208"/>
      <c r="P73" s="100"/>
    </row>
    <row r="74" spans="1:16" s="69" customFormat="1" ht="9.9499999999999993" customHeight="1" x14ac:dyDescent="0.2">
      <c r="A74" s="129" t="s">
        <v>89</v>
      </c>
      <c r="B74" s="190">
        <v>627</v>
      </c>
      <c r="C74" s="190">
        <v>408</v>
      </c>
      <c r="D74" s="190">
        <v>986</v>
      </c>
      <c r="E74" s="190">
        <v>189</v>
      </c>
      <c r="F74" s="190">
        <v>215</v>
      </c>
      <c r="G74" s="190">
        <v>2425</v>
      </c>
      <c r="H74" s="334">
        <v>20.141196013289036</v>
      </c>
      <c r="I74" s="190"/>
      <c r="J74" s="334">
        <v>25.85567010309278</v>
      </c>
      <c r="K74" s="334">
        <v>16.824742268041238</v>
      </c>
      <c r="L74" s="334">
        <v>40.659793814432987</v>
      </c>
      <c r="M74" s="334">
        <v>7.7938144329896906</v>
      </c>
      <c r="N74" s="334">
        <v>8.8659793814432994</v>
      </c>
      <c r="O74" s="334">
        <v>100</v>
      </c>
      <c r="P74" s="129">
        <v>12040</v>
      </c>
    </row>
    <row r="75" spans="1:16" ht="9.9499999999999993" customHeight="1" x14ac:dyDescent="0.2">
      <c r="A75" s="100" t="s">
        <v>151</v>
      </c>
      <c r="B75" s="99">
        <v>6</v>
      </c>
      <c r="C75" s="99">
        <v>4</v>
      </c>
      <c r="D75" s="99">
        <v>7</v>
      </c>
      <c r="E75" s="99">
        <v>5</v>
      </c>
      <c r="F75" s="99">
        <v>2</v>
      </c>
      <c r="G75" s="99">
        <v>24</v>
      </c>
      <c r="H75" s="208">
        <v>60</v>
      </c>
      <c r="I75" s="99"/>
      <c r="J75" s="208">
        <v>25</v>
      </c>
      <c r="K75" s="208">
        <v>16.666666666666664</v>
      </c>
      <c r="L75" s="208">
        <v>29.166666666666668</v>
      </c>
      <c r="M75" s="208">
        <v>20.833333333333336</v>
      </c>
      <c r="N75" s="208">
        <v>8.3333333333333321</v>
      </c>
      <c r="O75" s="208">
        <v>100</v>
      </c>
      <c r="P75" s="100">
        <v>40</v>
      </c>
    </row>
    <row r="76" spans="1:16" ht="9.9499999999999993" customHeight="1" x14ac:dyDescent="0.2">
      <c r="A76" s="100" t="s">
        <v>159</v>
      </c>
      <c r="B76" s="99">
        <v>20</v>
      </c>
      <c r="C76" s="99">
        <v>8</v>
      </c>
      <c r="D76" s="99">
        <v>30</v>
      </c>
      <c r="E76" s="99">
        <v>6</v>
      </c>
      <c r="F76" s="99">
        <v>6</v>
      </c>
      <c r="G76" s="99">
        <v>70</v>
      </c>
      <c r="H76" s="208">
        <v>67.961165048543691</v>
      </c>
      <c r="I76" s="99"/>
      <c r="J76" s="208">
        <v>28.571428571428569</v>
      </c>
      <c r="K76" s="208">
        <v>11.428571428571429</v>
      </c>
      <c r="L76" s="208">
        <v>42.857142857142854</v>
      </c>
      <c r="M76" s="208">
        <v>8.5714285714285712</v>
      </c>
      <c r="N76" s="208">
        <v>8.5714285714285712</v>
      </c>
      <c r="O76" s="208">
        <v>100</v>
      </c>
      <c r="P76" s="100">
        <v>103</v>
      </c>
    </row>
    <row r="77" spans="1:16" ht="9.9499999999999993" customHeight="1" x14ac:dyDescent="0.2">
      <c r="A77" s="100" t="s">
        <v>115</v>
      </c>
      <c r="B77" s="99">
        <v>336</v>
      </c>
      <c r="C77" s="99">
        <v>279</v>
      </c>
      <c r="D77" s="99">
        <v>579</v>
      </c>
      <c r="E77" s="99">
        <v>87</v>
      </c>
      <c r="F77" s="99">
        <v>40</v>
      </c>
      <c r="G77" s="99">
        <v>1321</v>
      </c>
      <c r="H77" s="208">
        <v>17.772097403471008</v>
      </c>
      <c r="I77" s="99"/>
      <c r="J77" s="208">
        <v>25.435276305828918</v>
      </c>
      <c r="K77" s="208">
        <v>21.120363361090082</v>
      </c>
      <c r="L77" s="208">
        <v>43.830431491294476</v>
      </c>
      <c r="M77" s="208">
        <v>6.5859197577592727</v>
      </c>
      <c r="N77" s="208">
        <v>3.0280090840272522</v>
      </c>
      <c r="O77" s="208">
        <v>100</v>
      </c>
      <c r="P77" s="100">
        <v>7433</v>
      </c>
    </row>
    <row r="78" spans="1:16" ht="9.9499999999999993" customHeight="1" x14ac:dyDescent="0.2">
      <c r="A78" s="131" t="s">
        <v>21</v>
      </c>
      <c r="B78" s="104">
        <v>126</v>
      </c>
      <c r="C78" s="104">
        <v>140</v>
      </c>
      <c r="D78" s="104">
        <v>316</v>
      </c>
      <c r="E78" s="104">
        <v>45</v>
      </c>
      <c r="F78" s="104">
        <v>31</v>
      </c>
      <c r="G78" s="104">
        <v>658</v>
      </c>
      <c r="H78" s="211">
        <v>12.789115646258503</v>
      </c>
      <c r="I78" s="104"/>
      <c r="J78" s="211">
        <v>19.148936170212767</v>
      </c>
      <c r="K78" s="211">
        <v>21.276595744680851</v>
      </c>
      <c r="L78" s="211">
        <v>48.024316109422493</v>
      </c>
      <c r="M78" s="211">
        <v>6.8389057750759878</v>
      </c>
      <c r="N78" s="211">
        <v>4.7112462006079028</v>
      </c>
      <c r="O78" s="211">
        <v>100</v>
      </c>
      <c r="P78" s="105">
        <v>5145</v>
      </c>
    </row>
    <row r="79" spans="1:16" ht="9.9499999999999993" customHeight="1" x14ac:dyDescent="0.2">
      <c r="A79" s="131" t="s">
        <v>23</v>
      </c>
      <c r="B79" s="104">
        <v>134</v>
      </c>
      <c r="C79" s="104">
        <v>112</v>
      </c>
      <c r="D79" s="104">
        <v>182</v>
      </c>
      <c r="E79" s="104">
        <v>27</v>
      </c>
      <c r="F79" s="104">
        <v>6</v>
      </c>
      <c r="G79" s="104">
        <v>461</v>
      </c>
      <c r="H79" s="211">
        <v>25.611111111111111</v>
      </c>
      <c r="I79" s="104"/>
      <c r="J79" s="211">
        <v>29.067245119305856</v>
      </c>
      <c r="K79" s="211">
        <v>24.295010845986983</v>
      </c>
      <c r="L79" s="211">
        <v>39.479392624728845</v>
      </c>
      <c r="M79" s="211">
        <v>5.8568329718004337</v>
      </c>
      <c r="N79" s="211">
        <v>1.3015184381778742</v>
      </c>
      <c r="O79" s="211">
        <v>100</v>
      </c>
      <c r="P79" s="105">
        <v>1800</v>
      </c>
    </row>
    <row r="80" spans="1:16" ht="9.9499999999999993" customHeight="1" x14ac:dyDescent="0.2">
      <c r="A80" s="131" t="s">
        <v>22</v>
      </c>
      <c r="B80" s="104">
        <v>76</v>
      </c>
      <c r="C80" s="104">
        <v>27</v>
      </c>
      <c r="D80" s="104">
        <v>81</v>
      </c>
      <c r="E80" s="104">
        <v>15</v>
      </c>
      <c r="F80" s="104">
        <v>3</v>
      </c>
      <c r="G80" s="104">
        <v>202</v>
      </c>
      <c r="H80" s="211">
        <v>41.393442622950822</v>
      </c>
      <c r="I80" s="104"/>
      <c r="J80" s="211">
        <v>37.623762376237622</v>
      </c>
      <c r="K80" s="211">
        <v>13.366336633663368</v>
      </c>
      <c r="L80" s="211">
        <v>40.099009900990104</v>
      </c>
      <c r="M80" s="211">
        <v>7.4257425742574252</v>
      </c>
      <c r="N80" s="211">
        <v>1.4851485148514851</v>
      </c>
      <c r="O80" s="211">
        <v>100</v>
      </c>
      <c r="P80" s="105">
        <v>488</v>
      </c>
    </row>
    <row r="81" spans="1:26" ht="9.9499999999999993" customHeight="1" x14ac:dyDescent="0.2">
      <c r="A81" s="114" t="s">
        <v>117</v>
      </c>
      <c r="B81" s="99">
        <v>33</v>
      </c>
      <c r="C81" s="99">
        <v>14</v>
      </c>
      <c r="D81" s="99">
        <v>57</v>
      </c>
      <c r="E81" s="99">
        <v>10</v>
      </c>
      <c r="F81" s="99">
        <v>13</v>
      </c>
      <c r="G81" s="99">
        <v>127</v>
      </c>
      <c r="H81" s="208">
        <v>25</v>
      </c>
      <c r="I81" s="99"/>
      <c r="J81" s="208">
        <v>25.984251968503933</v>
      </c>
      <c r="K81" s="208">
        <v>11.023622047244094</v>
      </c>
      <c r="L81" s="208">
        <v>44.881889763779526</v>
      </c>
      <c r="M81" s="208">
        <v>7.8740157480314963</v>
      </c>
      <c r="N81" s="208">
        <v>10.236220472440944</v>
      </c>
      <c r="O81" s="208">
        <v>100</v>
      </c>
      <c r="P81" s="100">
        <v>508</v>
      </c>
    </row>
    <row r="82" spans="1:26" ht="9.9499999999999993" customHeight="1" x14ac:dyDescent="0.2">
      <c r="A82" s="100" t="s">
        <v>14</v>
      </c>
      <c r="B82" s="99">
        <v>55</v>
      </c>
      <c r="C82" s="99">
        <v>14</v>
      </c>
      <c r="D82" s="99">
        <v>21</v>
      </c>
      <c r="E82" s="99">
        <v>1</v>
      </c>
      <c r="F82" s="99">
        <v>1</v>
      </c>
      <c r="G82" s="99">
        <v>92</v>
      </c>
      <c r="H82" s="208">
        <v>48.677248677248677</v>
      </c>
      <c r="I82" s="99"/>
      <c r="J82" s="208">
        <v>59.782608695652172</v>
      </c>
      <c r="K82" s="208">
        <v>15.217391304347828</v>
      </c>
      <c r="L82" s="208">
        <v>22.826086956521738</v>
      </c>
      <c r="M82" s="208">
        <v>1.0869565217391304</v>
      </c>
      <c r="N82" s="208">
        <v>1.0869565217391304</v>
      </c>
      <c r="O82" s="208">
        <v>100</v>
      </c>
      <c r="P82" s="100">
        <v>189</v>
      </c>
    </row>
    <row r="83" spans="1:26" ht="9.9499999999999993" customHeight="1" x14ac:dyDescent="0.2">
      <c r="A83" s="100" t="s">
        <v>116</v>
      </c>
      <c r="B83" s="99">
        <v>16</v>
      </c>
      <c r="C83" s="99">
        <v>10</v>
      </c>
      <c r="D83" s="99">
        <v>18</v>
      </c>
      <c r="E83" s="99">
        <v>9</v>
      </c>
      <c r="F83" s="99">
        <v>7</v>
      </c>
      <c r="G83" s="99">
        <v>60</v>
      </c>
      <c r="H83" s="208">
        <v>85.714285714285708</v>
      </c>
      <c r="I83" s="99"/>
      <c r="J83" s="208">
        <v>26.666666666666668</v>
      </c>
      <c r="K83" s="208">
        <v>16.666666666666664</v>
      </c>
      <c r="L83" s="208">
        <v>30</v>
      </c>
      <c r="M83" s="208">
        <v>15</v>
      </c>
      <c r="N83" s="208">
        <v>11.666666666666666</v>
      </c>
      <c r="O83" s="208">
        <v>100</v>
      </c>
      <c r="P83" s="100">
        <v>70</v>
      </c>
    </row>
    <row r="84" spans="1:26" ht="9.9499999999999993" customHeight="1" x14ac:dyDescent="0.2">
      <c r="A84" s="100" t="s">
        <v>16</v>
      </c>
      <c r="B84" s="99">
        <v>66</v>
      </c>
      <c r="C84" s="99">
        <v>29</v>
      </c>
      <c r="D84" s="99">
        <v>152</v>
      </c>
      <c r="E84" s="99">
        <v>39</v>
      </c>
      <c r="F84" s="99">
        <v>87</v>
      </c>
      <c r="G84" s="99">
        <v>373</v>
      </c>
      <c r="H84" s="208">
        <v>16.395604395604398</v>
      </c>
      <c r="I84" s="99"/>
      <c r="J84" s="208">
        <v>17.694369973190348</v>
      </c>
      <c r="K84" s="208">
        <v>7.7747989276139409</v>
      </c>
      <c r="L84" s="208">
        <v>40.750670241286862</v>
      </c>
      <c r="M84" s="208">
        <v>10.455764075067025</v>
      </c>
      <c r="N84" s="208">
        <v>23.324396782841823</v>
      </c>
      <c r="O84" s="208">
        <v>100</v>
      </c>
      <c r="P84" s="100">
        <v>2275</v>
      </c>
    </row>
    <row r="85" spans="1:26" ht="9.9499999999999993" customHeight="1" x14ac:dyDescent="0.2">
      <c r="A85" s="100" t="s">
        <v>17</v>
      </c>
      <c r="B85" s="99">
        <v>40</v>
      </c>
      <c r="C85" s="99">
        <v>26</v>
      </c>
      <c r="D85" s="99">
        <v>57</v>
      </c>
      <c r="E85" s="99">
        <v>17</v>
      </c>
      <c r="F85" s="99">
        <v>26</v>
      </c>
      <c r="G85" s="99">
        <v>166</v>
      </c>
      <c r="H85" s="208">
        <v>28.327645051194537</v>
      </c>
      <c r="I85" s="99"/>
      <c r="J85" s="208">
        <v>24.096385542168676</v>
      </c>
      <c r="K85" s="208">
        <v>15.66265060240964</v>
      </c>
      <c r="L85" s="208">
        <v>34.337349397590359</v>
      </c>
      <c r="M85" s="208">
        <v>10.240963855421686</v>
      </c>
      <c r="N85" s="208">
        <v>15.66265060240964</v>
      </c>
      <c r="O85" s="208">
        <v>100</v>
      </c>
      <c r="P85" s="100">
        <v>586</v>
      </c>
    </row>
    <row r="86" spans="1:26" ht="9.9499999999999993" customHeight="1" x14ac:dyDescent="0.2">
      <c r="A86" s="102" t="s">
        <v>18</v>
      </c>
      <c r="B86" s="168">
        <v>55</v>
      </c>
      <c r="C86" s="168">
        <v>24</v>
      </c>
      <c r="D86" s="168">
        <v>65</v>
      </c>
      <c r="E86" s="168">
        <v>15</v>
      </c>
      <c r="F86" s="168">
        <v>33</v>
      </c>
      <c r="G86" s="168">
        <v>192</v>
      </c>
      <c r="H86" s="333">
        <v>22.966507177033492</v>
      </c>
      <c r="I86" s="168"/>
      <c r="J86" s="333">
        <v>28.645833333333332</v>
      </c>
      <c r="K86" s="333">
        <v>12.5</v>
      </c>
      <c r="L86" s="333">
        <v>33.854166666666671</v>
      </c>
      <c r="M86" s="333">
        <v>7.8125</v>
      </c>
      <c r="N86" s="333">
        <v>17.1875</v>
      </c>
      <c r="O86" s="333">
        <v>100</v>
      </c>
      <c r="P86" s="102">
        <v>836</v>
      </c>
    </row>
    <row r="87" spans="1:26" x14ac:dyDescent="0.2">
      <c r="A87" s="90" t="s">
        <v>19</v>
      </c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</row>
    <row r="88" spans="1:26" ht="10.55" customHeight="1" x14ac:dyDescent="0.2">
      <c r="A88" s="90" t="s">
        <v>149</v>
      </c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</row>
    <row r="89" spans="1:26" ht="27.1" customHeight="1" x14ac:dyDescent="0.3">
      <c r="A89" s="467" t="s">
        <v>150</v>
      </c>
      <c r="B89" s="484"/>
      <c r="C89" s="484"/>
      <c r="D89" s="484"/>
      <c r="E89" s="484"/>
      <c r="F89" s="484"/>
      <c r="G89" s="484"/>
      <c r="H89" s="484"/>
      <c r="I89" s="484"/>
      <c r="J89" s="484"/>
      <c r="K89" s="484"/>
      <c r="L89" s="484"/>
      <c r="M89" s="484"/>
      <c r="N89" s="484"/>
      <c r="O89" s="484"/>
      <c r="P89" s="484"/>
      <c r="Q89" s="303"/>
      <c r="R89" s="303"/>
      <c r="S89" s="303"/>
      <c r="T89" s="303"/>
      <c r="U89" s="303"/>
      <c r="V89" s="303"/>
      <c r="W89" s="303"/>
      <c r="X89" s="303"/>
      <c r="Y89" s="303"/>
      <c r="Z89" s="303"/>
    </row>
  </sheetData>
  <mergeCells count="9">
    <mergeCell ref="A89:P89"/>
    <mergeCell ref="A1:P1"/>
    <mergeCell ref="P2:P3"/>
    <mergeCell ref="O2:O3"/>
    <mergeCell ref="A2:A3"/>
    <mergeCell ref="B2:F2"/>
    <mergeCell ref="G2:G3"/>
    <mergeCell ref="H2:H3"/>
    <mergeCell ref="J2:N2"/>
  </mergeCells>
  <pageMargins left="0.66929133858267698" right="0.70866141732283505" top="0.78740157480314998" bottom="0.78740157480314998" header="0.511811023622047" footer="0.511811023622047"/>
  <pageSetup paperSize="9" orientation="portrait" r:id="rId1"/>
  <headerFooter>
    <oddFooter>&amp;L&amp;8ISTITUTO NAZIONALE DI STATISTICA</oddFooter>
  </headerFooter>
  <ignoredErrors>
    <ignoredError sqref="B3 J3" twoDigitTextYear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S38"/>
  <sheetViews>
    <sheetView workbookViewId="0"/>
  </sheetViews>
  <sheetFormatPr defaultColWidth="9.19921875" defaultRowHeight="14.4" x14ac:dyDescent="0.3"/>
  <cols>
    <col min="1" max="1" width="46" style="16" customWidth="1"/>
    <col min="2" max="2" width="9.19921875" style="16" customWidth="1"/>
    <col min="3" max="3" width="7.19921875" style="16" customWidth="1"/>
    <col min="4" max="5" width="6.5" style="16" customWidth="1"/>
    <col min="6" max="6" width="1" style="16" customWidth="1"/>
    <col min="7" max="7" width="9.5" style="16" customWidth="1"/>
    <col min="8" max="8" width="8.19921875" style="16" customWidth="1"/>
    <col min="9" max="9" width="7.5" style="16" customWidth="1"/>
    <col min="10" max="10" width="8" style="16" customWidth="1"/>
    <col min="11" max="11" width="8.5" style="16" customWidth="1"/>
    <col min="12" max="12" width="6.69921875" style="16" customWidth="1"/>
    <col min="13" max="13" width="1.19921875" style="16" customWidth="1"/>
    <col min="14" max="14" width="7.5" style="16" customWidth="1"/>
    <col min="15" max="15" width="7.19921875" style="16" customWidth="1"/>
    <col min="16" max="16" width="8" style="16" customWidth="1"/>
    <col min="17" max="17" width="9.19921875" style="16"/>
    <col min="18" max="18" width="7.5" style="16" customWidth="1"/>
    <col min="19" max="19" width="13.296875" style="16" customWidth="1"/>
    <col min="20" max="16384" width="9.19921875" style="16"/>
  </cols>
  <sheetData>
    <row r="1" spans="1:19" x14ac:dyDescent="0.3">
      <c r="A1" s="23" t="s">
        <v>220</v>
      </c>
    </row>
    <row r="2" spans="1:19" ht="11.95" customHeight="1" x14ac:dyDescent="0.3">
      <c r="A2" s="570" t="s">
        <v>32</v>
      </c>
      <c r="B2" s="581" t="s">
        <v>108</v>
      </c>
      <c r="C2" s="581"/>
      <c r="D2" s="581"/>
      <c r="E2" s="581"/>
      <c r="F2" s="264"/>
      <c r="G2" s="555" t="s">
        <v>174</v>
      </c>
      <c r="H2" s="555"/>
      <c r="I2" s="555"/>
      <c r="J2" s="555"/>
      <c r="K2" s="555"/>
      <c r="L2" s="555"/>
      <c r="M2" s="264"/>
      <c r="N2" s="555" t="s">
        <v>175</v>
      </c>
      <c r="O2" s="555"/>
      <c r="P2" s="555"/>
      <c r="Q2" s="555"/>
      <c r="R2" s="555"/>
      <c r="S2" s="572" t="s">
        <v>92</v>
      </c>
    </row>
    <row r="3" spans="1:19" ht="18" customHeight="1" x14ac:dyDescent="0.3">
      <c r="A3" s="571"/>
      <c r="B3" s="273" t="s">
        <v>93</v>
      </c>
      <c r="C3" s="273" t="s">
        <v>66</v>
      </c>
      <c r="D3" s="266" t="s">
        <v>5</v>
      </c>
      <c r="E3" s="266" t="s">
        <v>52</v>
      </c>
      <c r="F3" s="251"/>
      <c r="G3" s="274" t="s">
        <v>111</v>
      </c>
      <c r="H3" s="274" t="s">
        <v>112</v>
      </c>
      <c r="I3" s="274" t="s">
        <v>113</v>
      </c>
      <c r="J3" s="274" t="s">
        <v>114</v>
      </c>
      <c r="K3" s="274" t="s">
        <v>6</v>
      </c>
      <c r="L3" s="274" t="s">
        <v>52</v>
      </c>
      <c r="M3" s="251"/>
      <c r="N3" s="274" t="s">
        <v>71</v>
      </c>
      <c r="O3" s="274" t="s">
        <v>105</v>
      </c>
      <c r="P3" s="274" t="s">
        <v>106</v>
      </c>
      <c r="Q3" s="274" t="s">
        <v>107</v>
      </c>
      <c r="R3" s="274" t="s">
        <v>52</v>
      </c>
      <c r="S3" s="573"/>
    </row>
    <row r="4" spans="1:19" s="17" customFormat="1" ht="9.9499999999999993" customHeight="1" x14ac:dyDescent="0.25">
      <c r="A4" s="170" t="s">
        <v>8</v>
      </c>
      <c r="B4" s="267">
        <v>19</v>
      </c>
      <c r="C4" s="233">
        <v>0</v>
      </c>
      <c r="D4" s="233">
        <v>3</v>
      </c>
      <c r="E4" s="233">
        <v>7</v>
      </c>
      <c r="F4" s="231"/>
      <c r="G4" s="170">
        <v>1</v>
      </c>
      <c r="H4" s="170">
        <v>9</v>
      </c>
      <c r="I4" s="170">
        <v>5</v>
      </c>
      <c r="J4" s="170">
        <v>1</v>
      </c>
      <c r="K4" s="170">
        <v>1</v>
      </c>
      <c r="L4" s="170">
        <v>2</v>
      </c>
      <c r="M4" s="231"/>
      <c r="N4" s="170">
        <v>0</v>
      </c>
      <c r="O4" s="170">
        <v>0</v>
      </c>
      <c r="P4" s="170">
        <v>0</v>
      </c>
      <c r="Q4" s="170">
        <v>0</v>
      </c>
      <c r="R4" s="170">
        <v>0</v>
      </c>
      <c r="S4" s="111">
        <v>29</v>
      </c>
    </row>
    <row r="5" spans="1:19" s="17" customFormat="1" ht="9.9499999999999993" customHeight="1" x14ac:dyDescent="0.25">
      <c r="A5" s="113" t="s">
        <v>9</v>
      </c>
      <c r="B5" s="269">
        <v>16</v>
      </c>
      <c r="C5" s="275">
        <v>0</v>
      </c>
      <c r="D5" s="275">
        <v>3</v>
      </c>
      <c r="E5" s="275">
        <v>5</v>
      </c>
      <c r="F5" s="113"/>
      <c r="G5" s="113">
        <v>0</v>
      </c>
      <c r="H5" s="113">
        <v>7</v>
      </c>
      <c r="I5" s="113">
        <v>6</v>
      </c>
      <c r="J5" s="113">
        <v>1</v>
      </c>
      <c r="K5" s="113">
        <v>1</v>
      </c>
      <c r="L5" s="113">
        <v>1</v>
      </c>
      <c r="M5" s="113"/>
      <c r="N5" s="113">
        <v>0</v>
      </c>
      <c r="O5" s="113">
        <v>0</v>
      </c>
      <c r="P5" s="113">
        <v>0</v>
      </c>
      <c r="Q5" s="113">
        <v>0</v>
      </c>
      <c r="R5" s="113">
        <v>0</v>
      </c>
      <c r="S5" s="114">
        <v>24</v>
      </c>
    </row>
    <row r="6" spans="1:19" s="17" customFormat="1" ht="9.9499999999999993" customHeight="1" x14ac:dyDescent="0.25">
      <c r="A6" s="113" t="s">
        <v>10</v>
      </c>
      <c r="B6" s="269">
        <v>41</v>
      </c>
      <c r="C6" s="275">
        <v>5</v>
      </c>
      <c r="D6" s="275">
        <v>9</v>
      </c>
      <c r="E6" s="275">
        <v>4</v>
      </c>
      <c r="F6" s="113"/>
      <c r="G6" s="113">
        <v>5</v>
      </c>
      <c r="H6" s="113">
        <v>18</v>
      </c>
      <c r="I6" s="113">
        <v>9</v>
      </c>
      <c r="J6" s="113">
        <v>2</v>
      </c>
      <c r="K6" s="113">
        <v>2</v>
      </c>
      <c r="L6" s="113">
        <v>5</v>
      </c>
      <c r="M6" s="113"/>
      <c r="N6" s="113">
        <v>0</v>
      </c>
      <c r="O6" s="113">
        <v>2</v>
      </c>
      <c r="P6" s="113">
        <v>1</v>
      </c>
      <c r="Q6" s="113">
        <v>2</v>
      </c>
      <c r="R6" s="113">
        <v>0</v>
      </c>
      <c r="S6" s="114">
        <v>59</v>
      </c>
    </row>
    <row r="7" spans="1:19" s="17" customFormat="1" ht="9.9499999999999993" customHeight="1" x14ac:dyDescent="0.25">
      <c r="A7" s="113" t="s">
        <v>11</v>
      </c>
      <c r="B7" s="269">
        <v>864</v>
      </c>
      <c r="C7" s="275">
        <v>99</v>
      </c>
      <c r="D7" s="275">
        <v>70</v>
      </c>
      <c r="E7" s="275">
        <v>288</v>
      </c>
      <c r="F7" s="113"/>
      <c r="G7" s="113">
        <v>102</v>
      </c>
      <c r="H7" s="113">
        <v>401</v>
      </c>
      <c r="I7" s="113">
        <v>173</v>
      </c>
      <c r="J7" s="113">
        <v>23</v>
      </c>
      <c r="K7" s="113">
        <v>58</v>
      </c>
      <c r="L7" s="113">
        <v>107</v>
      </c>
      <c r="M7" s="113"/>
      <c r="N7" s="113">
        <v>35</v>
      </c>
      <c r="O7" s="113">
        <v>24</v>
      </c>
      <c r="P7" s="113">
        <v>1</v>
      </c>
      <c r="Q7" s="113">
        <v>9</v>
      </c>
      <c r="R7" s="113">
        <v>30</v>
      </c>
      <c r="S7" s="114">
        <v>1321</v>
      </c>
    </row>
    <row r="8" spans="1:19" s="21" customFormat="1" ht="9.9499999999999993" customHeight="1" x14ac:dyDescent="0.25">
      <c r="A8" s="175" t="s">
        <v>21</v>
      </c>
      <c r="B8" s="131">
        <v>420</v>
      </c>
      <c r="C8" s="175">
        <v>56</v>
      </c>
      <c r="D8" s="175">
        <v>34</v>
      </c>
      <c r="E8" s="175">
        <v>148</v>
      </c>
      <c r="F8" s="175"/>
      <c r="G8" s="175">
        <v>47</v>
      </c>
      <c r="H8" s="175">
        <v>189</v>
      </c>
      <c r="I8" s="175">
        <v>89</v>
      </c>
      <c r="J8" s="175">
        <v>11</v>
      </c>
      <c r="K8" s="175">
        <v>30</v>
      </c>
      <c r="L8" s="175">
        <v>54</v>
      </c>
      <c r="M8" s="175"/>
      <c r="N8" s="175">
        <v>25</v>
      </c>
      <c r="O8" s="175">
        <v>9</v>
      </c>
      <c r="P8" s="175">
        <v>1</v>
      </c>
      <c r="Q8" s="175">
        <v>2</v>
      </c>
      <c r="R8" s="175">
        <v>19</v>
      </c>
      <c r="S8" s="131">
        <v>658</v>
      </c>
    </row>
    <row r="9" spans="1:19" s="21" customFormat="1" ht="9.9499999999999993" customHeight="1" x14ac:dyDescent="0.25">
      <c r="A9" s="175" t="s">
        <v>23</v>
      </c>
      <c r="B9" s="131">
        <v>319</v>
      </c>
      <c r="C9" s="175">
        <v>33</v>
      </c>
      <c r="D9" s="175">
        <v>21</v>
      </c>
      <c r="E9" s="175">
        <v>88</v>
      </c>
      <c r="F9" s="175"/>
      <c r="G9" s="175">
        <v>38</v>
      </c>
      <c r="H9" s="175">
        <v>155</v>
      </c>
      <c r="I9" s="175">
        <v>63</v>
      </c>
      <c r="J9" s="175">
        <v>8</v>
      </c>
      <c r="K9" s="175">
        <v>25</v>
      </c>
      <c r="L9" s="175">
        <v>30</v>
      </c>
      <c r="M9" s="175"/>
      <c r="N9" s="175">
        <v>8</v>
      </c>
      <c r="O9" s="175">
        <v>11</v>
      </c>
      <c r="P9" s="175">
        <v>0</v>
      </c>
      <c r="Q9" s="175">
        <v>5</v>
      </c>
      <c r="R9" s="175">
        <v>9</v>
      </c>
      <c r="S9" s="131">
        <v>461</v>
      </c>
    </row>
    <row r="10" spans="1:19" s="21" customFormat="1" ht="9.9499999999999993" customHeight="1" x14ac:dyDescent="0.25">
      <c r="A10" s="175" t="s">
        <v>22</v>
      </c>
      <c r="B10" s="131">
        <v>125</v>
      </c>
      <c r="C10" s="175">
        <v>10</v>
      </c>
      <c r="D10" s="175">
        <v>15</v>
      </c>
      <c r="E10" s="175">
        <v>52</v>
      </c>
      <c r="F10" s="175"/>
      <c r="G10" s="175">
        <v>17</v>
      </c>
      <c r="H10" s="175">
        <v>57</v>
      </c>
      <c r="I10" s="175">
        <v>21</v>
      </c>
      <c r="J10" s="175">
        <v>4</v>
      </c>
      <c r="K10" s="175">
        <v>3</v>
      </c>
      <c r="L10" s="175">
        <v>23</v>
      </c>
      <c r="M10" s="175"/>
      <c r="N10" s="175">
        <v>2</v>
      </c>
      <c r="O10" s="175">
        <v>4</v>
      </c>
      <c r="P10" s="175">
        <v>0</v>
      </c>
      <c r="Q10" s="175">
        <v>2</v>
      </c>
      <c r="R10" s="175">
        <v>2</v>
      </c>
      <c r="S10" s="131">
        <v>202</v>
      </c>
    </row>
    <row r="11" spans="1:19" s="17" customFormat="1" ht="9.9499999999999993" customHeight="1" x14ac:dyDescent="0.25">
      <c r="A11" s="113" t="s">
        <v>12</v>
      </c>
      <c r="B11" s="114">
        <v>83</v>
      </c>
      <c r="C11" s="113">
        <v>8</v>
      </c>
      <c r="D11" s="113">
        <v>13</v>
      </c>
      <c r="E11" s="113">
        <v>23</v>
      </c>
      <c r="F11" s="113"/>
      <c r="G11" s="113">
        <v>5</v>
      </c>
      <c r="H11" s="113">
        <v>30</v>
      </c>
      <c r="I11" s="113">
        <v>28</v>
      </c>
      <c r="J11" s="113">
        <v>3</v>
      </c>
      <c r="K11" s="113">
        <v>7</v>
      </c>
      <c r="L11" s="113">
        <v>10</v>
      </c>
      <c r="M11" s="113"/>
      <c r="N11" s="113">
        <v>2</v>
      </c>
      <c r="O11" s="113">
        <v>2</v>
      </c>
      <c r="P11" s="113">
        <v>1</v>
      </c>
      <c r="Q11" s="113">
        <v>3</v>
      </c>
      <c r="R11" s="113">
        <v>0</v>
      </c>
      <c r="S11" s="114">
        <v>127</v>
      </c>
    </row>
    <row r="12" spans="1:19" s="17" customFormat="1" ht="9.9499999999999993" customHeight="1" x14ac:dyDescent="0.25">
      <c r="A12" s="113" t="s">
        <v>13</v>
      </c>
      <c r="B12" s="114">
        <v>7</v>
      </c>
      <c r="C12" s="113">
        <v>1</v>
      </c>
      <c r="D12" s="113">
        <v>2</v>
      </c>
      <c r="E12" s="113">
        <v>1</v>
      </c>
      <c r="F12" s="113"/>
      <c r="G12" s="113">
        <v>1</v>
      </c>
      <c r="H12" s="113">
        <v>3</v>
      </c>
      <c r="I12" s="113">
        <v>2</v>
      </c>
      <c r="J12" s="113">
        <v>0</v>
      </c>
      <c r="K12" s="113">
        <v>1</v>
      </c>
      <c r="L12" s="113">
        <v>0</v>
      </c>
      <c r="M12" s="113"/>
      <c r="N12" s="113">
        <v>0</v>
      </c>
      <c r="O12" s="113">
        <v>0</v>
      </c>
      <c r="P12" s="113">
        <v>0</v>
      </c>
      <c r="Q12" s="113">
        <v>0</v>
      </c>
      <c r="R12" s="113">
        <v>1</v>
      </c>
      <c r="S12" s="114">
        <v>11</v>
      </c>
    </row>
    <row r="13" spans="1:19" s="17" customFormat="1" ht="9.9499999999999993" customHeight="1" x14ac:dyDescent="0.25">
      <c r="A13" s="113" t="s">
        <v>14</v>
      </c>
      <c r="B13" s="114">
        <v>62</v>
      </c>
      <c r="C13" s="113">
        <v>7</v>
      </c>
      <c r="D13" s="113">
        <v>8</v>
      </c>
      <c r="E13" s="113">
        <v>15</v>
      </c>
      <c r="F13" s="113"/>
      <c r="G13" s="113">
        <v>11</v>
      </c>
      <c r="H13" s="113">
        <v>27</v>
      </c>
      <c r="I13" s="113">
        <v>10</v>
      </c>
      <c r="J13" s="113">
        <v>2</v>
      </c>
      <c r="K13" s="113">
        <v>2</v>
      </c>
      <c r="L13" s="113">
        <v>10</v>
      </c>
      <c r="M13" s="113"/>
      <c r="N13" s="113">
        <v>3</v>
      </c>
      <c r="O13" s="113">
        <v>2</v>
      </c>
      <c r="P13" s="113">
        <v>0</v>
      </c>
      <c r="Q13" s="113">
        <v>0</v>
      </c>
      <c r="R13" s="113">
        <v>2</v>
      </c>
      <c r="S13" s="114">
        <v>92</v>
      </c>
    </row>
    <row r="14" spans="1:19" s="17" customFormat="1" ht="9.9499999999999993" customHeight="1" x14ac:dyDescent="0.25">
      <c r="A14" s="113" t="s">
        <v>15</v>
      </c>
      <c r="B14" s="114">
        <v>42</v>
      </c>
      <c r="C14" s="113">
        <v>3</v>
      </c>
      <c r="D14" s="113">
        <v>6</v>
      </c>
      <c r="E14" s="113">
        <v>9</v>
      </c>
      <c r="F14" s="113"/>
      <c r="G14" s="113">
        <v>3</v>
      </c>
      <c r="H14" s="113">
        <v>26</v>
      </c>
      <c r="I14" s="113">
        <v>8</v>
      </c>
      <c r="J14" s="113">
        <v>2</v>
      </c>
      <c r="K14" s="113">
        <v>0</v>
      </c>
      <c r="L14" s="113">
        <v>3</v>
      </c>
      <c r="M14" s="113"/>
      <c r="N14" s="113">
        <v>0</v>
      </c>
      <c r="O14" s="113">
        <v>2</v>
      </c>
      <c r="P14" s="113">
        <v>0</v>
      </c>
      <c r="Q14" s="113">
        <v>0</v>
      </c>
      <c r="R14" s="113">
        <v>1</v>
      </c>
      <c r="S14" s="114">
        <v>60</v>
      </c>
    </row>
    <row r="15" spans="1:19" s="17" customFormat="1" ht="9.9499999999999993" customHeight="1" x14ac:dyDescent="0.25">
      <c r="A15" s="113" t="s">
        <v>16</v>
      </c>
      <c r="B15" s="114">
        <v>249</v>
      </c>
      <c r="C15" s="113">
        <v>30</v>
      </c>
      <c r="D15" s="113">
        <v>31</v>
      </c>
      <c r="E15" s="113">
        <v>63</v>
      </c>
      <c r="F15" s="113"/>
      <c r="G15" s="113">
        <v>26</v>
      </c>
      <c r="H15" s="113">
        <v>85</v>
      </c>
      <c r="I15" s="113">
        <v>55</v>
      </c>
      <c r="J15" s="113">
        <v>13</v>
      </c>
      <c r="K15" s="113">
        <v>35</v>
      </c>
      <c r="L15" s="113">
        <v>35</v>
      </c>
      <c r="M15" s="113"/>
      <c r="N15" s="113">
        <v>9</v>
      </c>
      <c r="O15" s="113">
        <v>8</v>
      </c>
      <c r="P15" s="113">
        <v>1</v>
      </c>
      <c r="Q15" s="113">
        <v>5</v>
      </c>
      <c r="R15" s="113">
        <v>7</v>
      </c>
      <c r="S15" s="114">
        <v>373</v>
      </c>
    </row>
    <row r="16" spans="1:19" s="17" customFormat="1" ht="9.9499999999999993" customHeight="1" x14ac:dyDescent="0.25">
      <c r="A16" s="113" t="s">
        <v>17</v>
      </c>
      <c r="B16" s="114">
        <v>119</v>
      </c>
      <c r="C16" s="113">
        <v>11</v>
      </c>
      <c r="D16" s="113">
        <v>16</v>
      </c>
      <c r="E16" s="113">
        <v>20</v>
      </c>
      <c r="F16" s="113"/>
      <c r="G16" s="113">
        <v>9</v>
      </c>
      <c r="H16" s="113">
        <v>48</v>
      </c>
      <c r="I16" s="113">
        <v>28</v>
      </c>
      <c r="J16" s="113">
        <v>5</v>
      </c>
      <c r="K16" s="113">
        <v>11</v>
      </c>
      <c r="L16" s="113">
        <v>18</v>
      </c>
      <c r="M16" s="113"/>
      <c r="N16" s="113">
        <v>2</v>
      </c>
      <c r="O16" s="113">
        <v>2</v>
      </c>
      <c r="P16" s="113">
        <v>2</v>
      </c>
      <c r="Q16" s="113">
        <v>4</v>
      </c>
      <c r="R16" s="113">
        <v>1</v>
      </c>
      <c r="S16" s="114">
        <v>166</v>
      </c>
    </row>
    <row r="17" spans="1:19" s="17" customFormat="1" ht="9.9499999999999993" customHeight="1" x14ac:dyDescent="0.25">
      <c r="A17" s="113" t="s">
        <v>18</v>
      </c>
      <c r="B17" s="114">
        <v>136</v>
      </c>
      <c r="C17" s="113">
        <v>8</v>
      </c>
      <c r="D17" s="113">
        <v>20</v>
      </c>
      <c r="E17" s="113">
        <v>28</v>
      </c>
      <c r="F17" s="113"/>
      <c r="G17" s="113">
        <v>13</v>
      </c>
      <c r="H17" s="113">
        <v>66</v>
      </c>
      <c r="I17" s="113">
        <v>33</v>
      </c>
      <c r="J17" s="113">
        <v>4</v>
      </c>
      <c r="K17" s="113">
        <v>9</v>
      </c>
      <c r="L17" s="113">
        <v>11</v>
      </c>
      <c r="M17" s="113"/>
      <c r="N17" s="113">
        <v>5</v>
      </c>
      <c r="O17" s="113">
        <v>2</v>
      </c>
      <c r="P17" s="113">
        <v>0</v>
      </c>
      <c r="Q17" s="113">
        <v>0</v>
      </c>
      <c r="R17" s="113">
        <v>1</v>
      </c>
      <c r="S17" s="114">
        <v>192</v>
      </c>
    </row>
    <row r="18" spans="1:19" s="25" customFormat="1" ht="9.9499999999999993" customHeight="1" x14ac:dyDescent="0.25">
      <c r="A18" s="120" t="s">
        <v>2</v>
      </c>
      <c r="B18" s="121">
        <v>1638</v>
      </c>
      <c r="C18" s="120">
        <v>172</v>
      </c>
      <c r="D18" s="120">
        <v>181</v>
      </c>
      <c r="E18" s="120">
        <v>463</v>
      </c>
      <c r="F18" s="120"/>
      <c r="G18" s="120">
        <v>176</v>
      </c>
      <c r="H18" s="120">
        <v>720</v>
      </c>
      <c r="I18" s="120">
        <v>357</v>
      </c>
      <c r="J18" s="120">
        <v>56</v>
      </c>
      <c r="K18" s="120">
        <v>127</v>
      </c>
      <c r="L18" s="120">
        <v>202</v>
      </c>
      <c r="M18" s="120"/>
      <c r="N18" s="120">
        <v>56</v>
      </c>
      <c r="O18" s="120">
        <v>44</v>
      </c>
      <c r="P18" s="120">
        <v>6</v>
      </c>
      <c r="Q18" s="120">
        <v>23</v>
      </c>
      <c r="R18" s="120">
        <v>43</v>
      </c>
      <c r="S18" s="121">
        <v>2454</v>
      </c>
    </row>
    <row r="19" spans="1:19" s="25" customFormat="1" ht="12.1" x14ac:dyDescent="0.25">
      <c r="A19" s="74"/>
      <c r="B19" s="75"/>
      <c r="C19" s="77"/>
      <c r="D19" s="77"/>
      <c r="E19" s="77"/>
      <c r="F19" s="76"/>
      <c r="G19" s="77"/>
      <c r="H19" s="77"/>
      <c r="I19" s="77"/>
      <c r="J19" s="77"/>
      <c r="K19" s="77"/>
      <c r="L19" s="77"/>
      <c r="M19" s="76"/>
      <c r="N19" s="77"/>
      <c r="O19" s="77"/>
      <c r="P19" s="77"/>
      <c r="Q19" s="77"/>
      <c r="R19" s="77"/>
      <c r="S19" s="75"/>
    </row>
    <row r="20" spans="1:19" s="25" customFormat="1" ht="11.95" customHeight="1" x14ac:dyDescent="0.25">
      <c r="A20" s="570" t="s">
        <v>32</v>
      </c>
      <c r="B20" s="581" t="s">
        <v>108</v>
      </c>
      <c r="C20" s="581"/>
      <c r="D20" s="581"/>
      <c r="E20" s="581"/>
      <c r="F20" s="264"/>
      <c r="G20" s="555" t="s">
        <v>174</v>
      </c>
      <c r="H20" s="555"/>
      <c r="I20" s="555"/>
      <c r="J20" s="555"/>
      <c r="K20" s="555"/>
      <c r="L20" s="555"/>
      <c r="M20" s="264"/>
      <c r="N20" s="555" t="s">
        <v>175</v>
      </c>
      <c r="O20" s="555"/>
      <c r="P20" s="555"/>
      <c r="Q20" s="555"/>
      <c r="R20" s="555"/>
      <c r="S20" s="572" t="s">
        <v>92</v>
      </c>
    </row>
    <row r="21" spans="1:19" s="25" customFormat="1" ht="18" customHeight="1" x14ac:dyDescent="0.25">
      <c r="A21" s="571"/>
      <c r="B21" s="273" t="s">
        <v>93</v>
      </c>
      <c r="C21" s="273" t="s">
        <v>66</v>
      </c>
      <c r="D21" s="266" t="s">
        <v>5</v>
      </c>
      <c r="E21" s="266" t="s">
        <v>52</v>
      </c>
      <c r="F21" s="251"/>
      <c r="G21" s="274" t="s">
        <v>67</v>
      </c>
      <c r="H21" s="274" t="s">
        <v>68</v>
      </c>
      <c r="I21" s="274" t="s">
        <v>69</v>
      </c>
      <c r="J21" s="274" t="s">
        <v>70</v>
      </c>
      <c r="K21" s="274" t="s">
        <v>6</v>
      </c>
      <c r="L21" s="274" t="s">
        <v>52</v>
      </c>
      <c r="M21" s="251"/>
      <c r="N21" s="274" t="s">
        <v>71</v>
      </c>
      <c r="O21" s="274" t="s">
        <v>105</v>
      </c>
      <c r="P21" s="274" t="s">
        <v>106</v>
      </c>
      <c r="Q21" s="274" t="s">
        <v>107</v>
      </c>
      <c r="R21" s="274" t="s">
        <v>52</v>
      </c>
      <c r="S21" s="573"/>
    </row>
    <row r="22" spans="1:19" s="25" customFormat="1" ht="9.9499999999999993" customHeight="1" x14ac:dyDescent="0.25">
      <c r="A22" s="170" t="s">
        <v>8</v>
      </c>
      <c r="B22" s="276">
        <v>65.517241379310349</v>
      </c>
      <c r="C22" s="276">
        <v>0</v>
      </c>
      <c r="D22" s="276">
        <v>10.344827586206897</v>
      </c>
      <c r="E22" s="276">
        <v>24.137931034482758</v>
      </c>
      <c r="F22" s="231"/>
      <c r="G22" s="276">
        <v>3.4482758620689653</v>
      </c>
      <c r="H22" s="276">
        <v>31.03448275862069</v>
      </c>
      <c r="I22" s="276">
        <v>17.241379310344829</v>
      </c>
      <c r="J22" s="276">
        <v>3.4482758620689653</v>
      </c>
      <c r="K22" s="276">
        <v>3.4482758620689653</v>
      </c>
      <c r="L22" s="276">
        <v>6.8965517241379306</v>
      </c>
      <c r="M22" s="231"/>
      <c r="N22" s="276">
        <v>0</v>
      </c>
      <c r="O22" s="276">
        <v>0</v>
      </c>
      <c r="P22" s="276">
        <v>0</v>
      </c>
      <c r="Q22" s="276">
        <v>0</v>
      </c>
      <c r="R22" s="276">
        <v>0</v>
      </c>
      <c r="S22" s="111">
        <v>29</v>
      </c>
    </row>
    <row r="23" spans="1:19" s="25" customFormat="1" ht="9.9499999999999993" customHeight="1" x14ac:dyDescent="0.25">
      <c r="A23" s="113" t="s">
        <v>9</v>
      </c>
      <c r="B23" s="277">
        <v>66.666666666666657</v>
      </c>
      <c r="C23" s="277">
        <v>0</v>
      </c>
      <c r="D23" s="277">
        <v>12.5</v>
      </c>
      <c r="E23" s="277">
        <v>20.833333333333336</v>
      </c>
      <c r="F23" s="113"/>
      <c r="G23" s="277">
        <v>0</v>
      </c>
      <c r="H23" s="277">
        <v>29.166666666666668</v>
      </c>
      <c r="I23" s="277">
        <v>25</v>
      </c>
      <c r="J23" s="277">
        <v>4.1666666666666661</v>
      </c>
      <c r="K23" s="277">
        <v>4.1666666666666661</v>
      </c>
      <c r="L23" s="277">
        <v>4.1666666666666661</v>
      </c>
      <c r="M23" s="113"/>
      <c r="N23" s="277">
        <v>0</v>
      </c>
      <c r="O23" s="277">
        <v>0</v>
      </c>
      <c r="P23" s="277">
        <v>0</v>
      </c>
      <c r="Q23" s="277">
        <v>0</v>
      </c>
      <c r="R23" s="277">
        <v>0</v>
      </c>
      <c r="S23" s="114">
        <v>24</v>
      </c>
    </row>
    <row r="24" spans="1:19" s="25" customFormat="1" ht="9.9499999999999993" customHeight="1" x14ac:dyDescent="0.25">
      <c r="A24" s="113" t="s">
        <v>10</v>
      </c>
      <c r="B24" s="277">
        <v>69.491525423728817</v>
      </c>
      <c r="C24" s="277">
        <v>8.4745762711864394</v>
      </c>
      <c r="D24" s="277">
        <v>15.254237288135593</v>
      </c>
      <c r="E24" s="277">
        <v>6.7796610169491522</v>
      </c>
      <c r="F24" s="113"/>
      <c r="G24" s="277">
        <v>8.4745762711864394</v>
      </c>
      <c r="H24" s="277">
        <v>30.508474576271187</v>
      </c>
      <c r="I24" s="277">
        <v>15.254237288135593</v>
      </c>
      <c r="J24" s="277">
        <v>3.3898305084745761</v>
      </c>
      <c r="K24" s="277">
        <v>3.3898305084745761</v>
      </c>
      <c r="L24" s="277">
        <v>8.4745762711864394</v>
      </c>
      <c r="M24" s="113"/>
      <c r="N24" s="277">
        <v>0</v>
      </c>
      <c r="O24" s="277">
        <v>3.3898305084745761</v>
      </c>
      <c r="P24" s="277">
        <v>1.6949152542372881</v>
      </c>
      <c r="Q24" s="277">
        <v>3.3898305084745761</v>
      </c>
      <c r="R24" s="277">
        <v>0</v>
      </c>
      <c r="S24" s="114">
        <v>59</v>
      </c>
    </row>
    <row r="25" spans="1:19" s="25" customFormat="1" ht="9.9499999999999993" customHeight="1" x14ac:dyDescent="0.25">
      <c r="A25" s="113" t="s">
        <v>11</v>
      </c>
      <c r="B25" s="277">
        <v>65.404996214988643</v>
      </c>
      <c r="C25" s="277">
        <v>7.4943224829674486</v>
      </c>
      <c r="D25" s="277">
        <v>5.299015897047691</v>
      </c>
      <c r="E25" s="277">
        <v>21.801665404996214</v>
      </c>
      <c r="F25" s="113"/>
      <c r="G25" s="277">
        <v>7.7214231642694937</v>
      </c>
      <c r="H25" s="277">
        <v>30.3557910673732</v>
      </c>
      <c r="I25" s="277">
        <v>13.096139288417866</v>
      </c>
      <c r="J25" s="277">
        <v>1.7411052233156699</v>
      </c>
      <c r="K25" s="277">
        <v>4.390613171839516</v>
      </c>
      <c r="L25" s="277">
        <v>8.0999242997728995</v>
      </c>
      <c r="M25" s="113"/>
      <c r="N25" s="277">
        <v>2.6495079485238455</v>
      </c>
      <c r="O25" s="277">
        <v>1.8168054504163513</v>
      </c>
      <c r="P25" s="277">
        <v>7.5700227100681305E-2</v>
      </c>
      <c r="Q25" s="277">
        <v>0.68130204390613169</v>
      </c>
      <c r="R25" s="277">
        <v>2.2710068130204393</v>
      </c>
      <c r="S25" s="114">
        <v>1321</v>
      </c>
    </row>
    <row r="26" spans="1:19" s="25" customFormat="1" ht="9.9499999999999993" customHeight="1" x14ac:dyDescent="0.25">
      <c r="A26" s="175" t="s">
        <v>21</v>
      </c>
      <c r="B26" s="278">
        <v>63.829787234042556</v>
      </c>
      <c r="C26" s="278">
        <v>8.5106382978723403</v>
      </c>
      <c r="D26" s="278">
        <v>5.1671732522796354</v>
      </c>
      <c r="E26" s="278">
        <v>22.492401215805472</v>
      </c>
      <c r="F26" s="175"/>
      <c r="G26" s="278">
        <v>7.1428571428571423</v>
      </c>
      <c r="H26" s="278">
        <v>28.723404255319153</v>
      </c>
      <c r="I26" s="278">
        <v>13.525835866261399</v>
      </c>
      <c r="J26" s="278">
        <v>1.6717325227963524</v>
      </c>
      <c r="K26" s="278">
        <v>4.5592705167173255</v>
      </c>
      <c r="L26" s="278">
        <v>8.2066869300911858</v>
      </c>
      <c r="M26" s="175"/>
      <c r="N26" s="278">
        <v>3.7993920972644375</v>
      </c>
      <c r="O26" s="278">
        <v>1.3677811550151975</v>
      </c>
      <c r="P26" s="278">
        <v>0.1519756838905775</v>
      </c>
      <c r="Q26" s="278">
        <v>0.303951367781155</v>
      </c>
      <c r="R26" s="278">
        <v>2.8875379939209727</v>
      </c>
      <c r="S26" s="131">
        <v>658</v>
      </c>
    </row>
    <row r="27" spans="1:19" s="25" customFormat="1" ht="9.9499999999999993" customHeight="1" x14ac:dyDescent="0.25">
      <c r="A27" s="175" t="s">
        <v>23</v>
      </c>
      <c r="B27" s="278">
        <v>69.197396963123651</v>
      </c>
      <c r="C27" s="278">
        <v>7.1583514099783088</v>
      </c>
      <c r="D27" s="278">
        <v>4.5553145336225596</v>
      </c>
      <c r="E27" s="278">
        <v>19.088937093275486</v>
      </c>
      <c r="F27" s="175"/>
      <c r="G27" s="278">
        <v>8.2429501084598709</v>
      </c>
      <c r="H27" s="278">
        <v>33.622559652928416</v>
      </c>
      <c r="I27" s="278">
        <v>13.665943600867678</v>
      </c>
      <c r="J27" s="278">
        <v>1.735357917570499</v>
      </c>
      <c r="K27" s="278">
        <v>5.4229934924078096</v>
      </c>
      <c r="L27" s="278">
        <v>6.5075921908893708</v>
      </c>
      <c r="M27" s="175"/>
      <c r="N27" s="278">
        <v>1.735357917570499</v>
      </c>
      <c r="O27" s="278">
        <v>2.3861171366594358</v>
      </c>
      <c r="P27" s="278">
        <v>0</v>
      </c>
      <c r="Q27" s="278">
        <v>1.0845986984815619</v>
      </c>
      <c r="R27" s="278">
        <v>1.9522776572668112</v>
      </c>
      <c r="S27" s="131">
        <v>461</v>
      </c>
    </row>
    <row r="28" spans="1:19" s="25" customFormat="1" ht="9.9499999999999993" customHeight="1" x14ac:dyDescent="0.25">
      <c r="A28" s="175" t="s">
        <v>22</v>
      </c>
      <c r="B28" s="278">
        <v>61.881188118811878</v>
      </c>
      <c r="C28" s="278">
        <v>4.9504950495049505</v>
      </c>
      <c r="D28" s="278">
        <v>7.4257425742574252</v>
      </c>
      <c r="E28" s="278">
        <v>25.742574257425744</v>
      </c>
      <c r="F28" s="175"/>
      <c r="G28" s="278">
        <v>8.4158415841584162</v>
      </c>
      <c r="H28" s="278">
        <v>28.217821782178216</v>
      </c>
      <c r="I28" s="278">
        <v>10.396039603960396</v>
      </c>
      <c r="J28" s="278">
        <v>1.9801980198019802</v>
      </c>
      <c r="K28" s="278">
        <v>1.4851485148514851</v>
      </c>
      <c r="L28" s="278">
        <v>11.386138613861387</v>
      </c>
      <c r="M28" s="175"/>
      <c r="N28" s="278">
        <v>0.99009900990099009</v>
      </c>
      <c r="O28" s="278">
        <v>1.9801980198019802</v>
      </c>
      <c r="P28" s="278">
        <v>0</v>
      </c>
      <c r="Q28" s="278">
        <v>0.99009900990099009</v>
      </c>
      <c r="R28" s="278">
        <v>0.99009900990099009</v>
      </c>
      <c r="S28" s="131">
        <v>202</v>
      </c>
    </row>
    <row r="29" spans="1:19" s="25" customFormat="1" ht="9.9499999999999993" customHeight="1" x14ac:dyDescent="0.25">
      <c r="A29" s="113" t="s">
        <v>12</v>
      </c>
      <c r="B29" s="277">
        <v>65.354330708661408</v>
      </c>
      <c r="C29" s="277">
        <v>6.2992125984251963</v>
      </c>
      <c r="D29" s="277">
        <v>10.236220472440944</v>
      </c>
      <c r="E29" s="277">
        <v>18.110236220472441</v>
      </c>
      <c r="F29" s="113"/>
      <c r="G29" s="277">
        <v>3.9370078740157481</v>
      </c>
      <c r="H29" s="277">
        <v>23.622047244094489</v>
      </c>
      <c r="I29" s="277">
        <v>22.047244094488189</v>
      </c>
      <c r="J29" s="277">
        <v>2.3622047244094486</v>
      </c>
      <c r="K29" s="277">
        <v>5.5118110236220472</v>
      </c>
      <c r="L29" s="277">
        <v>7.8740157480314963</v>
      </c>
      <c r="M29" s="113"/>
      <c r="N29" s="277">
        <v>1.5748031496062991</v>
      </c>
      <c r="O29" s="277">
        <v>1.5748031496062991</v>
      </c>
      <c r="P29" s="277">
        <v>0.78740157480314954</v>
      </c>
      <c r="Q29" s="277">
        <v>2.3622047244094486</v>
      </c>
      <c r="R29" s="277">
        <v>0</v>
      </c>
      <c r="S29" s="114">
        <v>127</v>
      </c>
    </row>
    <row r="30" spans="1:19" s="25" customFormat="1" ht="9.9499999999999993" customHeight="1" x14ac:dyDescent="0.25">
      <c r="A30" s="113" t="s">
        <v>13</v>
      </c>
      <c r="B30" s="277">
        <v>63.636363636363633</v>
      </c>
      <c r="C30" s="277">
        <v>9.0909090909090917</v>
      </c>
      <c r="D30" s="277">
        <v>18.181818181818183</v>
      </c>
      <c r="E30" s="277">
        <v>9.0909090909090917</v>
      </c>
      <c r="F30" s="113"/>
      <c r="G30" s="277">
        <v>9.0909090909090917</v>
      </c>
      <c r="H30" s="277">
        <v>27.27272727272727</v>
      </c>
      <c r="I30" s="277">
        <v>18.181818181818183</v>
      </c>
      <c r="J30" s="277">
        <v>0</v>
      </c>
      <c r="K30" s="277">
        <v>9.0909090909090917</v>
      </c>
      <c r="L30" s="277">
        <v>0</v>
      </c>
      <c r="M30" s="113"/>
      <c r="N30" s="277">
        <v>0</v>
      </c>
      <c r="O30" s="277">
        <v>0</v>
      </c>
      <c r="P30" s="277">
        <v>0</v>
      </c>
      <c r="Q30" s="277">
        <v>0</v>
      </c>
      <c r="R30" s="277">
        <v>9.0909090909090917</v>
      </c>
      <c r="S30" s="114">
        <v>11</v>
      </c>
    </row>
    <row r="31" spans="1:19" s="25" customFormat="1" ht="9.9499999999999993" customHeight="1" x14ac:dyDescent="0.25">
      <c r="A31" s="113" t="s">
        <v>14</v>
      </c>
      <c r="B31" s="277">
        <v>67.391304347826093</v>
      </c>
      <c r="C31" s="277">
        <v>7.608695652173914</v>
      </c>
      <c r="D31" s="277">
        <v>8.695652173913043</v>
      </c>
      <c r="E31" s="277">
        <v>16.304347826086957</v>
      </c>
      <c r="F31" s="113"/>
      <c r="G31" s="277">
        <v>11.956521739130435</v>
      </c>
      <c r="H31" s="277">
        <v>29.347826086956523</v>
      </c>
      <c r="I31" s="277">
        <v>10.869565217391305</v>
      </c>
      <c r="J31" s="277">
        <v>2.1739130434782608</v>
      </c>
      <c r="K31" s="277">
        <v>2.1739130434782608</v>
      </c>
      <c r="L31" s="277">
        <v>10.869565217391305</v>
      </c>
      <c r="M31" s="113"/>
      <c r="N31" s="277">
        <v>3.2608695652173911</v>
      </c>
      <c r="O31" s="277">
        <v>2.1739130434782608</v>
      </c>
      <c r="P31" s="277">
        <v>0</v>
      </c>
      <c r="Q31" s="277">
        <v>0</v>
      </c>
      <c r="R31" s="277">
        <v>2.1739130434782608</v>
      </c>
      <c r="S31" s="114">
        <v>92</v>
      </c>
    </row>
    <row r="32" spans="1:19" s="25" customFormat="1" ht="9.9499999999999993" customHeight="1" x14ac:dyDescent="0.25">
      <c r="A32" s="113" t="s">
        <v>15</v>
      </c>
      <c r="B32" s="277">
        <v>70</v>
      </c>
      <c r="C32" s="277">
        <v>5</v>
      </c>
      <c r="D32" s="277">
        <v>10</v>
      </c>
      <c r="E32" s="277">
        <v>15</v>
      </c>
      <c r="F32" s="113"/>
      <c r="G32" s="277">
        <v>5</v>
      </c>
      <c r="H32" s="277">
        <v>43.333333333333336</v>
      </c>
      <c r="I32" s="277">
        <v>13.333333333333334</v>
      </c>
      <c r="J32" s="277">
        <v>3.3333333333333335</v>
      </c>
      <c r="K32" s="277">
        <v>0</v>
      </c>
      <c r="L32" s="277">
        <v>5</v>
      </c>
      <c r="M32" s="113"/>
      <c r="N32" s="277">
        <v>0</v>
      </c>
      <c r="O32" s="277">
        <v>3.3333333333333335</v>
      </c>
      <c r="P32" s="277">
        <v>0</v>
      </c>
      <c r="Q32" s="277">
        <v>0</v>
      </c>
      <c r="R32" s="277">
        <v>1.6666666666666667</v>
      </c>
      <c r="S32" s="114">
        <v>60</v>
      </c>
    </row>
    <row r="33" spans="1:19" s="25" customFormat="1" ht="9.9499999999999993" customHeight="1" x14ac:dyDescent="0.25">
      <c r="A33" s="113" t="s">
        <v>16</v>
      </c>
      <c r="B33" s="277">
        <v>66.756032171581765</v>
      </c>
      <c r="C33" s="277">
        <v>8.0428954423592494</v>
      </c>
      <c r="D33" s="277">
        <v>8.310991957104557</v>
      </c>
      <c r="E33" s="277">
        <v>16.890080428954423</v>
      </c>
      <c r="F33" s="113"/>
      <c r="G33" s="277">
        <v>6.9705093833780163</v>
      </c>
      <c r="H33" s="277">
        <v>22.788203753351208</v>
      </c>
      <c r="I33" s="277">
        <v>14.745308310991955</v>
      </c>
      <c r="J33" s="277">
        <v>3.4852546916890081</v>
      </c>
      <c r="K33" s="277">
        <v>9.3833780160857909</v>
      </c>
      <c r="L33" s="277">
        <v>9.3833780160857909</v>
      </c>
      <c r="M33" s="113"/>
      <c r="N33" s="277">
        <v>2.4128686327077746</v>
      </c>
      <c r="O33" s="277">
        <v>2.1447721179624666</v>
      </c>
      <c r="P33" s="277">
        <v>0.26809651474530832</v>
      </c>
      <c r="Q33" s="277">
        <v>1.3404825737265416</v>
      </c>
      <c r="R33" s="277">
        <v>1.8766756032171581</v>
      </c>
      <c r="S33" s="114">
        <v>373</v>
      </c>
    </row>
    <row r="34" spans="1:19" s="25" customFormat="1" ht="9.9499999999999993" customHeight="1" x14ac:dyDescent="0.25">
      <c r="A34" s="113" t="s">
        <v>17</v>
      </c>
      <c r="B34" s="277">
        <v>71.686746987951807</v>
      </c>
      <c r="C34" s="277">
        <v>6.6265060240963862</v>
      </c>
      <c r="D34" s="277">
        <v>9.6385542168674707</v>
      </c>
      <c r="E34" s="277">
        <v>12.048192771084338</v>
      </c>
      <c r="F34" s="113"/>
      <c r="G34" s="277">
        <v>5.4216867469879517</v>
      </c>
      <c r="H34" s="277">
        <v>28.915662650602407</v>
      </c>
      <c r="I34" s="277">
        <v>16.867469879518072</v>
      </c>
      <c r="J34" s="277">
        <v>3.0120481927710845</v>
      </c>
      <c r="K34" s="277">
        <v>6.6265060240963862</v>
      </c>
      <c r="L34" s="277">
        <v>10.843373493975903</v>
      </c>
      <c r="M34" s="113"/>
      <c r="N34" s="277">
        <v>1.2048192771084338</v>
      </c>
      <c r="O34" s="277">
        <v>1.2048192771084338</v>
      </c>
      <c r="P34" s="277">
        <v>1.2048192771084338</v>
      </c>
      <c r="Q34" s="277">
        <v>2.4096385542168677</v>
      </c>
      <c r="R34" s="277">
        <v>0.60240963855421692</v>
      </c>
      <c r="S34" s="114">
        <v>166</v>
      </c>
    </row>
    <row r="35" spans="1:19" s="25" customFormat="1" ht="9.9499999999999993" customHeight="1" x14ac:dyDescent="0.25">
      <c r="A35" s="113" t="s">
        <v>18</v>
      </c>
      <c r="B35" s="277">
        <v>70.833333333333343</v>
      </c>
      <c r="C35" s="277">
        <v>4.1666666666666661</v>
      </c>
      <c r="D35" s="277">
        <v>10.416666666666668</v>
      </c>
      <c r="E35" s="277">
        <v>14.583333333333334</v>
      </c>
      <c r="F35" s="113"/>
      <c r="G35" s="277">
        <v>6.770833333333333</v>
      </c>
      <c r="H35" s="277">
        <v>34.375</v>
      </c>
      <c r="I35" s="277">
        <v>17.1875</v>
      </c>
      <c r="J35" s="277">
        <v>2.083333333333333</v>
      </c>
      <c r="K35" s="277">
        <v>4.6875</v>
      </c>
      <c r="L35" s="277">
        <v>5.7291666666666661</v>
      </c>
      <c r="M35" s="113"/>
      <c r="N35" s="277">
        <v>2.604166666666667</v>
      </c>
      <c r="O35" s="277">
        <v>1.0416666666666665</v>
      </c>
      <c r="P35" s="277">
        <v>0</v>
      </c>
      <c r="Q35" s="277">
        <v>0</v>
      </c>
      <c r="R35" s="277">
        <v>0.52083333333333326</v>
      </c>
      <c r="S35" s="114">
        <v>192</v>
      </c>
    </row>
    <row r="36" spans="1:19" s="25" customFormat="1" ht="9.9499999999999993" customHeight="1" x14ac:dyDescent="0.25">
      <c r="A36" s="120" t="s">
        <v>2</v>
      </c>
      <c r="B36" s="279">
        <v>66.748166259168713</v>
      </c>
      <c r="C36" s="279">
        <v>7.0089649551752249</v>
      </c>
      <c r="D36" s="279">
        <v>7.3757131214343934</v>
      </c>
      <c r="E36" s="279">
        <v>18.867155664221681</v>
      </c>
      <c r="F36" s="120"/>
      <c r="G36" s="279">
        <v>7.1719641401792984</v>
      </c>
      <c r="H36" s="279">
        <v>29.339853300733498</v>
      </c>
      <c r="I36" s="279">
        <v>14.547677261613693</v>
      </c>
      <c r="J36" s="279">
        <v>2.28198859005705</v>
      </c>
      <c r="K36" s="279">
        <v>5.1752241238793806</v>
      </c>
      <c r="L36" s="279">
        <v>8.2314588427057878</v>
      </c>
      <c r="M36" s="120"/>
      <c r="N36" s="279">
        <v>2.28198859005705</v>
      </c>
      <c r="O36" s="279">
        <v>1.7929910350448246</v>
      </c>
      <c r="P36" s="279">
        <v>0.24449877750611246</v>
      </c>
      <c r="Q36" s="279">
        <v>0.93724531377343112</v>
      </c>
      <c r="R36" s="279">
        <v>1.7522412387938062</v>
      </c>
      <c r="S36" s="121">
        <v>2454</v>
      </c>
    </row>
    <row r="37" spans="1:19" x14ac:dyDescent="0.3">
      <c r="A37" s="247" t="s">
        <v>19</v>
      </c>
    </row>
    <row r="38" spans="1:19" ht="21.05" customHeight="1" x14ac:dyDescent="0.3">
      <c r="A38" s="467" t="s">
        <v>122</v>
      </c>
      <c r="B38" s="484"/>
      <c r="C38" s="484"/>
      <c r="D38" s="484"/>
      <c r="E38" s="484"/>
      <c r="F38" s="484"/>
      <c r="G38" s="484"/>
      <c r="H38" s="484"/>
      <c r="I38" s="484"/>
      <c r="J38" s="484"/>
      <c r="K38" s="484"/>
      <c r="L38" s="484"/>
      <c r="M38" s="484"/>
      <c r="N38" s="484"/>
      <c r="O38" s="484"/>
      <c r="P38" s="484"/>
      <c r="Q38" s="484"/>
      <c r="R38" s="484"/>
      <c r="S38" s="484"/>
    </row>
  </sheetData>
  <mergeCells count="11">
    <mergeCell ref="A38:S38"/>
    <mergeCell ref="S20:S21"/>
    <mergeCell ref="S2:S3"/>
    <mergeCell ref="A2:A3"/>
    <mergeCell ref="B2:E2"/>
    <mergeCell ref="G2:L2"/>
    <mergeCell ref="N2:R2"/>
    <mergeCell ref="A20:A21"/>
    <mergeCell ref="B20:E20"/>
    <mergeCell ref="G20:L20"/>
    <mergeCell ref="N20:R20"/>
  </mergeCells>
  <pageMargins left="0.66929133858267698" right="0.70866141732283505" top="0.78740157480314998" bottom="0.78740157480314998" header="0.511811023622047" footer="0.511811023622047"/>
  <pageSetup paperSize="9" orientation="portrait" r:id="rId1"/>
  <headerFooter>
    <oddFooter>&amp;L&amp;8ISTITUTO NAZIONALE DI STATISTICA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S69"/>
  <sheetViews>
    <sheetView workbookViewId="0">
      <selection sqref="A1:S1"/>
    </sheetView>
  </sheetViews>
  <sheetFormatPr defaultRowHeight="14.4" x14ac:dyDescent="0.3"/>
  <cols>
    <col min="1" max="1" width="16.19921875" customWidth="1"/>
    <col min="6" max="6" width="0.5" customWidth="1"/>
    <col min="13" max="13" width="1.296875" customWidth="1"/>
  </cols>
  <sheetData>
    <row r="1" spans="1:19" ht="26.1" customHeight="1" x14ac:dyDescent="0.3">
      <c r="A1" s="568" t="s">
        <v>221</v>
      </c>
      <c r="B1" s="477"/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7"/>
      <c r="O1" s="477"/>
      <c r="P1" s="477"/>
      <c r="Q1" s="477"/>
      <c r="R1" s="477"/>
      <c r="S1" s="477"/>
    </row>
    <row r="2" spans="1:19" s="16" customFormat="1" ht="11.95" customHeight="1" x14ac:dyDescent="0.3">
      <c r="A2" s="478" t="s">
        <v>126</v>
      </c>
      <c r="B2" s="581" t="s">
        <v>108</v>
      </c>
      <c r="C2" s="581"/>
      <c r="D2" s="581"/>
      <c r="E2" s="581"/>
      <c r="F2" s="264"/>
      <c r="G2" s="555" t="s">
        <v>174</v>
      </c>
      <c r="H2" s="555"/>
      <c r="I2" s="555"/>
      <c r="J2" s="555"/>
      <c r="K2" s="555"/>
      <c r="L2" s="555"/>
      <c r="M2" s="264"/>
      <c r="N2" s="555" t="s">
        <v>175</v>
      </c>
      <c r="O2" s="555"/>
      <c r="P2" s="555"/>
      <c r="Q2" s="555"/>
      <c r="R2" s="555"/>
      <c r="S2" s="572" t="s">
        <v>92</v>
      </c>
    </row>
    <row r="3" spans="1:19" s="16" customFormat="1" ht="17" customHeight="1" x14ac:dyDescent="0.3">
      <c r="A3" s="585"/>
      <c r="B3" s="273" t="s">
        <v>93</v>
      </c>
      <c r="C3" s="273" t="s">
        <v>66</v>
      </c>
      <c r="D3" s="266" t="s">
        <v>5</v>
      </c>
      <c r="E3" s="266" t="s">
        <v>52</v>
      </c>
      <c r="F3" s="251"/>
      <c r="G3" s="274" t="s">
        <v>111</v>
      </c>
      <c r="H3" s="274" t="s">
        <v>112</v>
      </c>
      <c r="I3" s="274" t="s">
        <v>113</v>
      </c>
      <c r="J3" s="274" t="s">
        <v>114</v>
      </c>
      <c r="K3" s="274" t="s">
        <v>6</v>
      </c>
      <c r="L3" s="274" t="s">
        <v>52</v>
      </c>
      <c r="M3" s="251"/>
      <c r="N3" s="274" t="s">
        <v>71</v>
      </c>
      <c r="O3" s="274" t="s">
        <v>105</v>
      </c>
      <c r="P3" s="274" t="s">
        <v>106</v>
      </c>
      <c r="Q3" s="274" t="s">
        <v>107</v>
      </c>
      <c r="R3" s="274" t="s">
        <v>52</v>
      </c>
      <c r="S3" s="573"/>
    </row>
    <row r="4" spans="1:19" s="16" customFormat="1" ht="9.9499999999999993" customHeight="1" x14ac:dyDescent="0.3">
      <c r="A4" s="170" t="s">
        <v>127</v>
      </c>
      <c r="B4" s="111">
        <v>177</v>
      </c>
      <c r="C4" s="111">
        <v>9</v>
      </c>
      <c r="D4" s="111">
        <v>26</v>
      </c>
      <c r="E4" s="111">
        <v>36</v>
      </c>
      <c r="F4" s="291"/>
      <c r="G4" s="111">
        <v>20</v>
      </c>
      <c r="H4" s="111">
        <v>74</v>
      </c>
      <c r="I4" s="111">
        <v>41</v>
      </c>
      <c r="J4" s="111">
        <v>7</v>
      </c>
      <c r="K4" s="111">
        <v>13</v>
      </c>
      <c r="L4" s="111">
        <v>22</v>
      </c>
      <c r="M4" s="291"/>
      <c r="N4" s="111">
        <v>3</v>
      </c>
      <c r="O4" s="111">
        <v>2</v>
      </c>
      <c r="P4" s="111">
        <v>0</v>
      </c>
      <c r="Q4" s="111">
        <v>0</v>
      </c>
      <c r="R4" s="111">
        <v>4</v>
      </c>
      <c r="S4" s="111">
        <v>248</v>
      </c>
    </row>
    <row r="5" spans="1:19" s="16" customFormat="1" ht="9.9499999999999993" customHeight="1" x14ac:dyDescent="0.3">
      <c r="A5" s="113" t="s">
        <v>128</v>
      </c>
      <c r="B5" s="114">
        <v>8</v>
      </c>
      <c r="C5" s="114">
        <v>1</v>
      </c>
      <c r="D5" s="114">
        <v>1</v>
      </c>
      <c r="E5" s="114">
        <v>3</v>
      </c>
      <c r="F5" s="114"/>
      <c r="G5" s="114">
        <v>1</v>
      </c>
      <c r="H5" s="114">
        <v>1</v>
      </c>
      <c r="I5" s="114">
        <v>2</v>
      </c>
      <c r="J5" s="114">
        <v>1</v>
      </c>
      <c r="K5" s="114">
        <v>2</v>
      </c>
      <c r="L5" s="114">
        <v>1</v>
      </c>
      <c r="M5" s="114"/>
      <c r="N5" s="114">
        <v>1</v>
      </c>
      <c r="O5" s="114">
        <v>0</v>
      </c>
      <c r="P5" s="114">
        <v>0</v>
      </c>
      <c r="Q5" s="114">
        <v>0</v>
      </c>
      <c r="R5" s="114">
        <v>0</v>
      </c>
      <c r="S5" s="114">
        <v>13</v>
      </c>
    </row>
    <row r="6" spans="1:19" s="16" customFormat="1" ht="9.9499999999999993" customHeight="1" x14ac:dyDescent="0.3">
      <c r="A6" s="113" t="s">
        <v>129</v>
      </c>
      <c r="B6" s="114">
        <v>46</v>
      </c>
      <c r="C6" s="114">
        <v>5</v>
      </c>
      <c r="D6" s="114">
        <v>3</v>
      </c>
      <c r="E6" s="114">
        <v>9</v>
      </c>
      <c r="F6" s="114"/>
      <c r="G6" s="114">
        <v>4</v>
      </c>
      <c r="H6" s="114">
        <v>22</v>
      </c>
      <c r="I6" s="114">
        <v>4</v>
      </c>
      <c r="J6" s="114">
        <v>0</v>
      </c>
      <c r="K6" s="114">
        <v>6</v>
      </c>
      <c r="L6" s="114">
        <v>10</v>
      </c>
      <c r="M6" s="114"/>
      <c r="N6" s="114">
        <v>1</v>
      </c>
      <c r="O6" s="114">
        <v>0</v>
      </c>
      <c r="P6" s="114">
        <v>0</v>
      </c>
      <c r="Q6" s="114">
        <v>1</v>
      </c>
      <c r="R6" s="114">
        <v>3</v>
      </c>
      <c r="S6" s="114">
        <v>63</v>
      </c>
    </row>
    <row r="7" spans="1:19" s="16" customFormat="1" ht="9.9499999999999993" customHeight="1" x14ac:dyDescent="0.3">
      <c r="A7" s="113" t="s">
        <v>130</v>
      </c>
      <c r="B7" s="114">
        <v>291</v>
      </c>
      <c r="C7" s="114">
        <v>24</v>
      </c>
      <c r="D7" s="114">
        <v>35</v>
      </c>
      <c r="E7" s="114">
        <v>78</v>
      </c>
      <c r="F7" s="114"/>
      <c r="G7" s="114">
        <v>35</v>
      </c>
      <c r="H7" s="114">
        <v>131</v>
      </c>
      <c r="I7" s="114">
        <v>48</v>
      </c>
      <c r="J7" s="114">
        <v>6</v>
      </c>
      <c r="K7" s="114">
        <v>35</v>
      </c>
      <c r="L7" s="114">
        <v>36</v>
      </c>
      <c r="M7" s="114"/>
      <c r="N7" s="114">
        <v>7</v>
      </c>
      <c r="O7" s="114">
        <v>9</v>
      </c>
      <c r="P7" s="114">
        <v>1</v>
      </c>
      <c r="Q7" s="114">
        <v>1</v>
      </c>
      <c r="R7" s="114">
        <v>6</v>
      </c>
      <c r="S7" s="114">
        <v>428</v>
      </c>
    </row>
    <row r="8" spans="1:19" s="16" customFormat="1" ht="9.9499999999999993" customHeight="1" x14ac:dyDescent="0.3">
      <c r="A8" s="113" t="s">
        <v>131</v>
      </c>
      <c r="B8" s="114">
        <v>84</v>
      </c>
      <c r="C8" s="114">
        <v>6</v>
      </c>
      <c r="D8" s="114">
        <v>8</v>
      </c>
      <c r="E8" s="114">
        <v>16</v>
      </c>
      <c r="F8" s="114"/>
      <c r="G8" s="114">
        <v>7</v>
      </c>
      <c r="H8" s="114">
        <v>49</v>
      </c>
      <c r="I8" s="114">
        <v>14</v>
      </c>
      <c r="J8" s="114">
        <v>2</v>
      </c>
      <c r="K8" s="114">
        <v>5</v>
      </c>
      <c r="L8" s="114">
        <v>7</v>
      </c>
      <c r="M8" s="114"/>
      <c r="N8" s="114">
        <v>2</v>
      </c>
      <c r="O8" s="114">
        <v>1</v>
      </c>
      <c r="P8" s="114">
        <v>0</v>
      </c>
      <c r="Q8" s="114">
        <v>0</v>
      </c>
      <c r="R8" s="114">
        <v>3</v>
      </c>
      <c r="S8" s="114">
        <v>114</v>
      </c>
    </row>
    <row r="9" spans="1:19" s="292" customFormat="1" ht="9.9499999999999993" customHeight="1" x14ac:dyDescent="0.3">
      <c r="A9" s="175" t="s">
        <v>132</v>
      </c>
      <c r="B9" s="131">
        <v>42</v>
      </c>
      <c r="C9" s="131">
        <v>3</v>
      </c>
      <c r="D9" s="131">
        <v>3</v>
      </c>
      <c r="E9" s="131">
        <v>6</v>
      </c>
      <c r="F9" s="131"/>
      <c r="G9" s="131">
        <v>1</v>
      </c>
      <c r="H9" s="131">
        <v>26</v>
      </c>
      <c r="I9" s="131">
        <v>10</v>
      </c>
      <c r="J9" s="131">
        <v>1</v>
      </c>
      <c r="K9" s="131">
        <v>4</v>
      </c>
      <c r="L9" s="131">
        <v>0</v>
      </c>
      <c r="M9" s="131"/>
      <c r="N9" s="131">
        <v>1</v>
      </c>
      <c r="O9" s="131">
        <v>1</v>
      </c>
      <c r="P9" s="131">
        <v>0</v>
      </c>
      <c r="Q9" s="131">
        <v>0</v>
      </c>
      <c r="R9" s="131">
        <v>1</v>
      </c>
      <c r="S9" s="131">
        <v>54</v>
      </c>
    </row>
    <row r="10" spans="1:19" s="292" customFormat="1" ht="9.9499999999999993" customHeight="1" x14ac:dyDescent="0.3">
      <c r="A10" s="175" t="s">
        <v>133</v>
      </c>
      <c r="B10" s="131">
        <v>42</v>
      </c>
      <c r="C10" s="131">
        <v>3</v>
      </c>
      <c r="D10" s="131">
        <v>5</v>
      </c>
      <c r="E10" s="131">
        <v>10</v>
      </c>
      <c r="F10" s="131"/>
      <c r="G10" s="131">
        <v>6</v>
      </c>
      <c r="H10" s="131">
        <v>23</v>
      </c>
      <c r="I10" s="131">
        <v>4</v>
      </c>
      <c r="J10" s="131">
        <v>1</v>
      </c>
      <c r="K10" s="131">
        <v>1</v>
      </c>
      <c r="L10" s="131">
        <v>7</v>
      </c>
      <c r="M10" s="131"/>
      <c r="N10" s="131">
        <v>1</v>
      </c>
      <c r="O10" s="131">
        <v>0</v>
      </c>
      <c r="P10" s="131">
        <v>0</v>
      </c>
      <c r="Q10" s="131">
        <v>0</v>
      </c>
      <c r="R10" s="131">
        <v>2</v>
      </c>
      <c r="S10" s="131">
        <v>60</v>
      </c>
    </row>
    <row r="11" spans="1:19" s="16" customFormat="1" ht="9.9499999999999993" customHeight="1" x14ac:dyDescent="0.3">
      <c r="A11" s="113" t="s">
        <v>134</v>
      </c>
      <c r="B11" s="114">
        <v>146</v>
      </c>
      <c r="C11" s="114">
        <v>9</v>
      </c>
      <c r="D11" s="114">
        <v>16</v>
      </c>
      <c r="E11" s="114">
        <v>27</v>
      </c>
      <c r="F11" s="114"/>
      <c r="G11" s="114">
        <v>12</v>
      </c>
      <c r="H11" s="114">
        <v>69</v>
      </c>
      <c r="I11" s="114">
        <v>27</v>
      </c>
      <c r="J11" s="114">
        <v>9</v>
      </c>
      <c r="K11" s="114">
        <v>15</v>
      </c>
      <c r="L11" s="114">
        <v>14</v>
      </c>
      <c r="M11" s="114"/>
      <c r="N11" s="114">
        <v>3</v>
      </c>
      <c r="O11" s="114">
        <v>1</v>
      </c>
      <c r="P11" s="114">
        <v>0</v>
      </c>
      <c r="Q11" s="114">
        <v>1</v>
      </c>
      <c r="R11" s="114">
        <v>4</v>
      </c>
      <c r="S11" s="114">
        <v>198</v>
      </c>
    </row>
    <row r="12" spans="1:19" s="16" customFormat="1" ht="9.9499999999999993" customHeight="1" x14ac:dyDescent="0.3">
      <c r="A12" s="113" t="s">
        <v>135</v>
      </c>
      <c r="B12" s="114">
        <v>50</v>
      </c>
      <c r="C12" s="114">
        <v>3</v>
      </c>
      <c r="D12" s="114">
        <v>10</v>
      </c>
      <c r="E12" s="114">
        <v>7</v>
      </c>
      <c r="F12" s="114"/>
      <c r="G12" s="114">
        <v>4</v>
      </c>
      <c r="H12" s="114">
        <v>19</v>
      </c>
      <c r="I12" s="114">
        <v>10</v>
      </c>
      <c r="J12" s="114">
        <v>3</v>
      </c>
      <c r="K12" s="114">
        <v>5</v>
      </c>
      <c r="L12" s="114">
        <v>9</v>
      </c>
      <c r="M12" s="114"/>
      <c r="N12" s="114">
        <v>1</v>
      </c>
      <c r="O12" s="114">
        <v>0</v>
      </c>
      <c r="P12" s="114">
        <v>0</v>
      </c>
      <c r="Q12" s="114">
        <v>1</v>
      </c>
      <c r="R12" s="114">
        <v>1</v>
      </c>
      <c r="S12" s="114">
        <v>70</v>
      </c>
    </row>
    <row r="13" spans="1:19" s="16" customFormat="1" ht="9.9499999999999993" customHeight="1" x14ac:dyDescent="0.3">
      <c r="A13" s="113" t="s">
        <v>136</v>
      </c>
      <c r="B13" s="114">
        <v>183</v>
      </c>
      <c r="C13" s="114">
        <v>6</v>
      </c>
      <c r="D13" s="114">
        <v>18</v>
      </c>
      <c r="E13" s="114">
        <v>32</v>
      </c>
      <c r="F13" s="114"/>
      <c r="G13" s="114">
        <v>19</v>
      </c>
      <c r="H13" s="114">
        <v>86</v>
      </c>
      <c r="I13" s="114">
        <v>50</v>
      </c>
      <c r="J13" s="114">
        <v>4</v>
      </c>
      <c r="K13" s="114">
        <v>4</v>
      </c>
      <c r="L13" s="114">
        <v>20</v>
      </c>
      <c r="M13" s="114"/>
      <c r="N13" s="114">
        <v>4</v>
      </c>
      <c r="O13" s="114">
        <v>0</v>
      </c>
      <c r="P13" s="114">
        <v>0</v>
      </c>
      <c r="Q13" s="114">
        <v>0</v>
      </c>
      <c r="R13" s="114">
        <v>2</v>
      </c>
      <c r="S13" s="114">
        <v>239</v>
      </c>
    </row>
    <row r="14" spans="1:19" s="16" customFormat="1" ht="9.9499999999999993" customHeight="1" x14ac:dyDescent="0.3">
      <c r="A14" s="113" t="s">
        <v>137</v>
      </c>
      <c r="B14" s="114">
        <v>94</v>
      </c>
      <c r="C14" s="114">
        <v>9</v>
      </c>
      <c r="D14" s="114">
        <v>12</v>
      </c>
      <c r="E14" s="114">
        <v>28</v>
      </c>
      <c r="F14" s="114"/>
      <c r="G14" s="114">
        <v>10</v>
      </c>
      <c r="H14" s="114">
        <v>35</v>
      </c>
      <c r="I14" s="114">
        <v>28</v>
      </c>
      <c r="J14" s="114">
        <v>6</v>
      </c>
      <c r="K14" s="114">
        <v>4</v>
      </c>
      <c r="L14" s="114">
        <v>11</v>
      </c>
      <c r="M14" s="114"/>
      <c r="N14" s="114">
        <v>4</v>
      </c>
      <c r="O14" s="114">
        <v>3</v>
      </c>
      <c r="P14" s="114">
        <v>0</v>
      </c>
      <c r="Q14" s="114">
        <v>1</v>
      </c>
      <c r="R14" s="114">
        <v>1</v>
      </c>
      <c r="S14" s="114">
        <v>143</v>
      </c>
    </row>
    <row r="15" spans="1:19" s="16" customFormat="1" ht="9.9499999999999993" customHeight="1" x14ac:dyDescent="0.3">
      <c r="A15" s="113" t="s">
        <v>138</v>
      </c>
      <c r="B15" s="114">
        <v>24</v>
      </c>
      <c r="C15" s="114">
        <v>3</v>
      </c>
      <c r="D15" s="114">
        <v>0</v>
      </c>
      <c r="E15" s="114">
        <v>8</v>
      </c>
      <c r="F15" s="114"/>
      <c r="G15" s="114">
        <v>3</v>
      </c>
      <c r="H15" s="114">
        <v>13</v>
      </c>
      <c r="I15" s="114">
        <v>5</v>
      </c>
      <c r="J15" s="114">
        <v>0</v>
      </c>
      <c r="K15" s="114">
        <v>0</v>
      </c>
      <c r="L15" s="114">
        <v>3</v>
      </c>
      <c r="M15" s="114"/>
      <c r="N15" s="114">
        <v>2</v>
      </c>
      <c r="O15" s="114">
        <v>1</v>
      </c>
      <c r="P15" s="114">
        <v>0</v>
      </c>
      <c r="Q15" s="114">
        <v>0</v>
      </c>
      <c r="R15" s="114">
        <v>0</v>
      </c>
      <c r="S15" s="114">
        <v>35</v>
      </c>
    </row>
    <row r="16" spans="1:19" s="16" customFormat="1" ht="9.9499999999999993" customHeight="1" x14ac:dyDescent="0.3">
      <c r="A16" s="113" t="s">
        <v>139</v>
      </c>
      <c r="B16" s="114">
        <v>39</v>
      </c>
      <c r="C16" s="114">
        <v>3</v>
      </c>
      <c r="D16" s="114">
        <v>6</v>
      </c>
      <c r="E16" s="114">
        <v>7</v>
      </c>
      <c r="F16" s="114"/>
      <c r="G16" s="114">
        <v>4</v>
      </c>
      <c r="H16" s="114">
        <v>13</v>
      </c>
      <c r="I16" s="114">
        <v>10</v>
      </c>
      <c r="J16" s="114">
        <v>1</v>
      </c>
      <c r="K16" s="114">
        <v>7</v>
      </c>
      <c r="L16" s="114">
        <v>4</v>
      </c>
      <c r="M16" s="114"/>
      <c r="N16" s="114">
        <v>1</v>
      </c>
      <c r="O16" s="114">
        <v>1</v>
      </c>
      <c r="P16" s="114">
        <v>0</v>
      </c>
      <c r="Q16" s="114">
        <v>1</v>
      </c>
      <c r="R16" s="114">
        <v>0</v>
      </c>
      <c r="S16" s="114">
        <v>55</v>
      </c>
    </row>
    <row r="17" spans="1:19" s="16" customFormat="1" ht="9.9499999999999993" customHeight="1" x14ac:dyDescent="0.3">
      <c r="A17" s="113" t="s">
        <v>140</v>
      </c>
      <c r="B17" s="114">
        <v>120</v>
      </c>
      <c r="C17" s="114">
        <v>18</v>
      </c>
      <c r="D17" s="114">
        <v>16</v>
      </c>
      <c r="E17" s="114">
        <v>35</v>
      </c>
      <c r="F17" s="114"/>
      <c r="G17" s="114">
        <v>19</v>
      </c>
      <c r="H17" s="114">
        <v>48</v>
      </c>
      <c r="I17" s="114">
        <v>33</v>
      </c>
      <c r="J17" s="114">
        <v>5</v>
      </c>
      <c r="K17" s="114">
        <v>4</v>
      </c>
      <c r="L17" s="114">
        <v>11</v>
      </c>
      <c r="M17" s="114"/>
      <c r="N17" s="114">
        <v>5</v>
      </c>
      <c r="O17" s="114">
        <v>4</v>
      </c>
      <c r="P17" s="114">
        <v>1</v>
      </c>
      <c r="Q17" s="114">
        <v>5</v>
      </c>
      <c r="R17" s="114">
        <v>3</v>
      </c>
      <c r="S17" s="114">
        <v>189</v>
      </c>
    </row>
    <row r="18" spans="1:19" s="16" customFormat="1" ht="9.9499999999999993" customHeight="1" x14ac:dyDescent="0.3">
      <c r="A18" s="113" t="s">
        <v>141</v>
      </c>
      <c r="B18" s="114">
        <v>28</v>
      </c>
      <c r="C18" s="114">
        <v>15</v>
      </c>
      <c r="D18" s="114">
        <v>0</v>
      </c>
      <c r="E18" s="114">
        <v>18</v>
      </c>
      <c r="F18" s="114"/>
      <c r="G18" s="114">
        <v>1</v>
      </c>
      <c r="H18" s="114">
        <v>14</v>
      </c>
      <c r="I18" s="114">
        <v>6</v>
      </c>
      <c r="J18" s="114">
        <v>0</v>
      </c>
      <c r="K18" s="114">
        <v>1</v>
      </c>
      <c r="L18" s="114">
        <v>6</v>
      </c>
      <c r="M18" s="114"/>
      <c r="N18" s="114">
        <v>3</v>
      </c>
      <c r="O18" s="114">
        <v>4</v>
      </c>
      <c r="P18" s="114">
        <v>0</v>
      </c>
      <c r="Q18" s="114">
        <v>3</v>
      </c>
      <c r="R18" s="114">
        <v>5</v>
      </c>
      <c r="S18" s="114">
        <v>61</v>
      </c>
    </row>
    <row r="19" spans="1:19" s="16" customFormat="1" ht="9.9499999999999993" customHeight="1" x14ac:dyDescent="0.3">
      <c r="A19" s="113" t="s">
        <v>142</v>
      </c>
      <c r="B19" s="114">
        <v>16</v>
      </c>
      <c r="C19" s="114">
        <v>1</v>
      </c>
      <c r="D19" s="114">
        <v>1</v>
      </c>
      <c r="E19" s="114">
        <v>8</v>
      </c>
      <c r="F19" s="114"/>
      <c r="G19" s="114">
        <v>3</v>
      </c>
      <c r="H19" s="114">
        <v>9</v>
      </c>
      <c r="I19" s="114">
        <v>1</v>
      </c>
      <c r="J19" s="114">
        <v>1</v>
      </c>
      <c r="K19" s="114">
        <v>1</v>
      </c>
      <c r="L19" s="114">
        <v>1</v>
      </c>
      <c r="M19" s="114"/>
      <c r="N19" s="114">
        <v>1</v>
      </c>
      <c r="O19" s="114">
        <v>0</v>
      </c>
      <c r="P19" s="114">
        <v>0</v>
      </c>
      <c r="Q19" s="114">
        <v>0</v>
      </c>
      <c r="R19" s="114">
        <v>0</v>
      </c>
      <c r="S19" s="114">
        <v>26</v>
      </c>
    </row>
    <row r="20" spans="1:19" s="16" customFormat="1" ht="9.9499999999999993" customHeight="1" x14ac:dyDescent="0.3">
      <c r="A20" s="113" t="s">
        <v>143</v>
      </c>
      <c r="B20" s="114">
        <v>70</v>
      </c>
      <c r="C20" s="114">
        <v>15</v>
      </c>
      <c r="D20" s="114">
        <v>6</v>
      </c>
      <c r="E20" s="114">
        <v>40</v>
      </c>
      <c r="F20" s="114"/>
      <c r="G20" s="114">
        <v>12</v>
      </c>
      <c r="H20" s="114">
        <v>22</v>
      </c>
      <c r="I20" s="114">
        <v>19</v>
      </c>
      <c r="J20" s="114">
        <v>3</v>
      </c>
      <c r="K20" s="114">
        <v>6</v>
      </c>
      <c r="L20" s="114">
        <v>8</v>
      </c>
      <c r="M20" s="114"/>
      <c r="N20" s="114">
        <v>6</v>
      </c>
      <c r="O20" s="114">
        <v>3</v>
      </c>
      <c r="P20" s="114">
        <v>1</v>
      </c>
      <c r="Q20" s="114">
        <v>1</v>
      </c>
      <c r="R20" s="114">
        <v>4</v>
      </c>
      <c r="S20" s="114">
        <v>131</v>
      </c>
    </row>
    <row r="21" spans="1:19" s="16" customFormat="1" ht="9.9499999999999993" customHeight="1" x14ac:dyDescent="0.3">
      <c r="A21" s="113" t="s">
        <v>144</v>
      </c>
      <c r="B21" s="114">
        <v>58</v>
      </c>
      <c r="C21" s="114">
        <v>9</v>
      </c>
      <c r="D21" s="114">
        <v>1</v>
      </c>
      <c r="E21" s="114">
        <v>15</v>
      </c>
      <c r="F21" s="114"/>
      <c r="G21" s="114">
        <v>6</v>
      </c>
      <c r="H21" s="114">
        <v>25</v>
      </c>
      <c r="I21" s="114">
        <v>11</v>
      </c>
      <c r="J21" s="114">
        <v>3</v>
      </c>
      <c r="K21" s="114">
        <v>3</v>
      </c>
      <c r="L21" s="114">
        <v>10</v>
      </c>
      <c r="M21" s="114"/>
      <c r="N21" s="114">
        <v>4</v>
      </c>
      <c r="O21" s="114">
        <v>2</v>
      </c>
      <c r="P21" s="114">
        <v>0</v>
      </c>
      <c r="Q21" s="114">
        <v>3</v>
      </c>
      <c r="R21" s="114">
        <v>0</v>
      </c>
      <c r="S21" s="114">
        <v>83</v>
      </c>
    </row>
    <row r="22" spans="1:19" s="16" customFormat="1" ht="9.9499999999999993" customHeight="1" x14ac:dyDescent="0.3">
      <c r="A22" s="113" t="s">
        <v>145</v>
      </c>
      <c r="B22" s="114">
        <v>12</v>
      </c>
      <c r="C22" s="114">
        <v>4</v>
      </c>
      <c r="D22" s="114">
        <v>1</v>
      </c>
      <c r="E22" s="114">
        <v>12</v>
      </c>
      <c r="F22" s="114"/>
      <c r="G22" s="114">
        <v>3</v>
      </c>
      <c r="H22" s="114">
        <v>5</v>
      </c>
      <c r="I22" s="114">
        <v>1</v>
      </c>
      <c r="J22" s="114">
        <v>0</v>
      </c>
      <c r="K22" s="114">
        <v>1</v>
      </c>
      <c r="L22" s="114">
        <v>2</v>
      </c>
      <c r="M22" s="114"/>
      <c r="N22" s="114">
        <v>3</v>
      </c>
      <c r="O22" s="114">
        <v>0</v>
      </c>
      <c r="P22" s="114">
        <v>0</v>
      </c>
      <c r="Q22" s="114">
        <v>0</v>
      </c>
      <c r="R22" s="114">
        <v>1</v>
      </c>
      <c r="S22" s="114">
        <v>29</v>
      </c>
    </row>
    <row r="23" spans="1:19" s="16" customFormat="1" ht="9.9499999999999993" customHeight="1" x14ac:dyDescent="0.3">
      <c r="A23" s="113" t="s">
        <v>146</v>
      </c>
      <c r="B23" s="114">
        <v>31</v>
      </c>
      <c r="C23" s="114">
        <v>5</v>
      </c>
      <c r="D23" s="114">
        <v>4</v>
      </c>
      <c r="E23" s="114">
        <v>15</v>
      </c>
      <c r="F23" s="114"/>
      <c r="G23" s="114">
        <v>3</v>
      </c>
      <c r="H23" s="114">
        <v>11</v>
      </c>
      <c r="I23" s="114">
        <v>8</v>
      </c>
      <c r="J23" s="114">
        <v>0</v>
      </c>
      <c r="K23" s="114">
        <v>1</v>
      </c>
      <c r="L23" s="114">
        <v>8</v>
      </c>
      <c r="M23" s="114"/>
      <c r="N23" s="114">
        <v>1</v>
      </c>
      <c r="O23" s="114">
        <v>3</v>
      </c>
      <c r="P23" s="114">
        <v>0</v>
      </c>
      <c r="Q23" s="114">
        <v>0</v>
      </c>
      <c r="R23" s="114">
        <v>1</v>
      </c>
      <c r="S23" s="114">
        <v>55</v>
      </c>
    </row>
    <row r="24" spans="1:19" s="16" customFormat="1" ht="9.9499999999999993" customHeight="1" x14ac:dyDescent="0.3">
      <c r="A24" s="113" t="s">
        <v>147</v>
      </c>
      <c r="B24" s="114">
        <v>66</v>
      </c>
      <c r="C24" s="114">
        <v>22</v>
      </c>
      <c r="D24" s="114">
        <v>7</v>
      </c>
      <c r="E24" s="114">
        <v>26</v>
      </c>
      <c r="F24" s="114"/>
      <c r="G24" s="114">
        <v>5</v>
      </c>
      <c r="H24" s="114">
        <v>29</v>
      </c>
      <c r="I24" s="114">
        <v>14</v>
      </c>
      <c r="J24" s="114">
        <v>2</v>
      </c>
      <c r="K24" s="114">
        <v>7</v>
      </c>
      <c r="L24" s="114">
        <v>9</v>
      </c>
      <c r="M24" s="114"/>
      <c r="N24" s="114">
        <v>4</v>
      </c>
      <c r="O24" s="114">
        <v>8</v>
      </c>
      <c r="P24" s="114">
        <v>2</v>
      </c>
      <c r="Q24" s="114">
        <v>3</v>
      </c>
      <c r="R24" s="114">
        <v>5</v>
      </c>
      <c r="S24" s="114">
        <v>121</v>
      </c>
    </row>
    <row r="25" spans="1:19" s="16" customFormat="1" ht="9.9499999999999993" customHeight="1" x14ac:dyDescent="0.3">
      <c r="A25" s="113" t="s">
        <v>148</v>
      </c>
      <c r="B25" s="114">
        <v>76</v>
      </c>
      <c r="C25" s="114">
        <v>5</v>
      </c>
      <c r="D25" s="114">
        <v>7</v>
      </c>
      <c r="E25" s="114">
        <v>36</v>
      </c>
      <c r="F25" s="114"/>
      <c r="G25" s="114">
        <v>4</v>
      </c>
      <c r="H25" s="114">
        <v>36</v>
      </c>
      <c r="I25" s="114">
        <v>20</v>
      </c>
      <c r="J25" s="114">
        <v>2</v>
      </c>
      <c r="K25" s="114">
        <v>6</v>
      </c>
      <c r="L25" s="114">
        <v>8</v>
      </c>
      <c r="M25" s="114"/>
      <c r="N25" s="114">
        <v>0</v>
      </c>
      <c r="O25" s="114">
        <v>2</v>
      </c>
      <c r="P25" s="114">
        <v>1</v>
      </c>
      <c r="Q25" s="114">
        <v>2</v>
      </c>
      <c r="R25" s="114">
        <v>0</v>
      </c>
      <c r="S25" s="114">
        <v>124</v>
      </c>
    </row>
    <row r="26" spans="1:19" s="16" customFormat="1" ht="9.9499999999999993" customHeight="1" x14ac:dyDescent="0.3">
      <c r="A26" s="113"/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</row>
    <row r="27" spans="1:19" s="16" customFormat="1" ht="9.9499999999999993" customHeight="1" x14ac:dyDescent="0.3">
      <c r="A27" s="113" t="s">
        <v>84</v>
      </c>
      <c r="B27" s="114">
        <v>522</v>
      </c>
      <c r="C27" s="114">
        <v>39</v>
      </c>
      <c r="D27" s="114">
        <v>65</v>
      </c>
      <c r="E27" s="114">
        <v>126</v>
      </c>
      <c r="F27" s="114"/>
      <c r="G27" s="114">
        <v>60</v>
      </c>
      <c r="H27" s="114">
        <v>228</v>
      </c>
      <c r="I27" s="114">
        <v>95</v>
      </c>
      <c r="J27" s="114">
        <v>14</v>
      </c>
      <c r="K27" s="114">
        <v>56</v>
      </c>
      <c r="L27" s="114">
        <v>69</v>
      </c>
      <c r="M27" s="114"/>
      <c r="N27" s="114">
        <v>12</v>
      </c>
      <c r="O27" s="114">
        <v>11</v>
      </c>
      <c r="P27" s="114">
        <v>1</v>
      </c>
      <c r="Q27" s="114">
        <v>2</v>
      </c>
      <c r="R27" s="114">
        <v>13</v>
      </c>
      <c r="S27" s="114">
        <v>752</v>
      </c>
    </row>
    <row r="28" spans="1:19" s="16" customFormat="1" ht="9.9499999999999993" customHeight="1" x14ac:dyDescent="0.3">
      <c r="A28" s="113" t="s">
        <v>85</v>
      </c>
      <c r="B28" s="114">
        <v>463</v>
      </c>
      <c r="C28" s="114">
        <v>24</v>
      </c>
      <c r="D28" s="114">
        <v>52</v>
      </c>
      <c r="E28" s="114">
        <v>82</v>
      </c>
      <c r="F28" s="114"/>
      <c r="G28" s="114">
        <v>42</v>
      </c>
      <c r="H28" s="114">
        <v>223</v>
      </c>
      <c r="I28" s="114">
        <v>101</v>
      </c>
      <c r="J28" s="114">
        <v>18</v>
      </c>
      <c r="K28" s="114">
        <v>29</v>
      </c>
      <c r="L28" s="114">
        <v>50</v>
      </c>
      <c r="M28" s="114"/>
      <c r="N28" s="114">
        <v>10</v>
      </c>
      <c r="O28" s="114">
        <v>2</v>
      </c>
      <c r="P28" s="114">
        <v>0</v>
      </c>
      <c r="Q28" s="114">
        <v>2</v>
      </c>
      <c r="R28" s="114">
        <v>10</v>
      </c>
      <c r="S28" s="114">
        <v>621</v>
      </c>
    </row>
    <row r="29" spans="1:19" s="16" customFormat="1" ht="9.9499999999999993" customHeight="1" x14ac:dyDescent="0.3">
      <c r="A29" s="113" t="s">
        <v>86</v>
      </c>
      <c r="B29" s="114">
        <v>277</v>
      </c>
      <c r="C29" s="114">
        <v>33</v>
      </c>
      <c r="D29" s="114">
        <v>34</v>
      </c>
      <c r="E29" s="114">
        <v>78</v>
      </c>
      <c r="F29" s="114"/>
      <c r="G29" s="114">
        <v>36</v>
      </c>
      <c r="H29" s="114">
        <v>109</v>
      </c>
      <c r="I29" s="114">
        <v>76</v>
      </c>
      <c r="J29" s="114">
        <v>12</v>
      </c>
      <c r="K29" s="114">
        <v>15</v>
      </c>
      <c r="L29" s="114">
        <v>29</v>
      </c>
      <c r="M29" s="114"/>
      <c r="N29" s="114">
        <v>12</v>
      </c>
      <c r="O29" s="114">
        <v>9</v>
      </c>
      <c r="P29" s="114">
        <v>1</v>
      </c>
      <c r="Q29" s="114">
        <v>7</v>
      </c>
      <c r="R29" s="114">
        <v>4</v>
      </c>
      <c r="S29" s="114">
        <v>422</v>
      </c>
    </row>
    <row r="30" spans="1:19" s="16" customFormat="1" ht="9.9499999999999993" customHeight="1" x14ac:dyDescent="0.3">
      <c r="A30" s="113" t="s">
        <v>87</v>
      </c>
      <c r="B30" s="114">
        <v>215</v>
      </c>
      <c r="C30" s="114">
        <v>49</v>
      </c>
      <c r="D30" s="114">
        <v>13</v>
      </c>
      <c r="E30" s="114">
        <v>108</v>
      </c>
      <c r="F30" s="114"/>
      <c r="G30" s="114">
        <v>28</v>
      </c>
      <c r="H30" s="114">
        <v>86</v>
      </c>
      <c r="I30" s="114">
        <v>46</v>
      </c>
      <c r="J30" s="114">
        <v>7</v>
      </c>
      <c r="K30" s="114">
        <v>13</v>
      </c>
      <c r="L30" s="114">
        <v>35</v>
      </c>
      <c r="M30" s="114"/>
      <c r="N30" s="114">
        <v>18</v>
      </c>
      <c r="O30" s="114">
        <v>12</v>
      </c>
      <c r="P30" s="114">
        <v>1</v>
      </c>
      <c r="Q30" s="114">
        <v>7</v>
      </c>
      <c r="R30" s="114">
        <v>11</v>
      </c>
      <c r="S30" s="114">
        <v>385</v>
      </c>
    </row>
    <row r="31" spans="1:19" s="16" customFormat="1" ht="9.9499999999999993" customHeight="1" x14ac:dyDescent="0.3">
      <c r="A31" s="113" t="s">
        <v>88</v>
      </c>
      <c r="B31" s="114">
        <v>142</v>
      </c>
      <c r="C31" s="114">
        <v>27</v>
      </c>
      <c r="D31" s="114">
        <v>14</v>
      </c>
      <c r="E31" s="114">
        <v>62</v>
      </c>
      <c r="F31" s="114"/>
      <c r="G31" s="114">
        <v>9</v>
      </c>
      <c r="H31" s="114">
        <v>65</v>
      </c>
      <c r="I31" s="114">
        <v>34</v>
      </c>
      <c r="J31" s="114">
        <v>4</v>
      </c>
      <c r="K31" s="114">
        <v>13</v>
      </c>
      <c r="L31" s="114">
        <v>17</v>
      </c>
      <c r="M31" s="114"/>
      <c r="N31" s="114">
        <v>4</v>
      </c>
      <c r="O31" s="114">
        <v>10</v>
      </c>
      <c r="P31" s="114">
        <v>3</v>
      </c>
      <c r="Q31" s="114">
        <v>5</v>
      </c>
      <c r="R31" s="114">
        <v>5</v>
      </c>
      <c r="S31" s="114">
        <v>245</v>
      </c>
    </row>
    <row r="32" spans="1:19" s="16" customFormat="1" ht="9.9499999999999993" customHeight="1" x14ac:dyDescent="0.3">
      <c r="A32" s="120" t="s">
        <v>89</v>
      </c>
      <c r="B32" s="121">
        <v>1619</v>
      </c>
      <c r="C32" s="121">
        <v>172</v>
      </c>
      <c r="D32" s="121">
        <v>178</v>
      </c>
      <c r="E32" s="121">
        <v>456</v>
      </c>
      <c r="F32" s="121"/>
      <c r="G32" s="121">
        <v>175</v>
      </c>
      <c r="H32" s="121">
        <v>711</v>
      </c>
      <c r="I32" s="121">
        <v>352</v>
      </c>
      <c r="J32" s="121">
        <v>55</v>
      </c>
      <c r="K32" s="121">
        <v>126</v>
      </c>
      <c r="L32" s="121">
        <v>200</v>
      </c>
      <c r="M32" s="121"/>
      <c r="N32" s="121">
        <v>56</v>
      </c>
      <c r="O32" s="121">
        <v>44</v>
      </c>
      <c r="P32" s="121">
        <v>6</v>
      </c>
      <c r="Q32" s="121">
        <v>23</v>
      </c>
      <c r="R32" s="121">
        <v>43</v>
      </c>
      <c r="S32" s="121">
        <v>2425</v>
      </c>
    </row>
    <row r="33" spans="1:19" s="16" customFormat="1" x14ac:dyDescent="0.3"/>
    <row r="34" spans="1:19" s="16" customFormat="1" ht="11.95" customHeight="1" x14ac:dyDescent="0.3">
      <c r="A34" s="478" t="s">
        <v>158</v>
      </c>
      <c r="B34" s="581" t="s">
        <v>108</v>
      </c>
      <c r="C34" s="581"/>
      <c r="D34" s="581"/>
      <c r="E34" s="581"/>
      <c r="F34" s="264"/>
      <c r="G34" s="555" t="s">
        <v>174</v>
      </c>
      <c r="H34" s="555"/>
      <c r="I34" s="555"/>
      <c r="J34" s="555"/>
      <c r="K34" s="555"/>
      <c r="L34" s="555"/>
      <c r="M34" s="264"/>
      <c r="N34" s="555" t="s">
        <v>175</v>
      </c>
      <c r="O34" s="555"/>
      <c r="P34" s="555"/>
      <c r="Q34" s="555"/>
      <c r="R34" s="555"/>
      <c r="S34" s="572" t="s">
        <v>92</v>
      </c>
    </row>
    <row r="35" spans="1:19" s="16" customFormat="1" ht="18" customHeight="1" x14ac:dyDescent="0.3">
      <c r="A35" s="585"/>
      <c r="B35" s="273" t="s">
        <v>93</v>
      </c>
      <c r="C35" s="273" t="s">
        <v>66</v>
      </c>
      <c r="D35" s="266" t="s">
        <v>5</v>
      </c>
      <c r="E35" s="266" t="s">
        <v>52</v>
      </c>
      <c r="F35" s="251"/>
      <c r="G35" s="274" t="s">
        <v>67</v>
      </c>
      <c r="H35" s="274" t="s">
        <v>68</v>
      </c>
      <c r="I35" s="274" t="s">
        <v>69</v>
      </c>
      <c r="J35" s="274" t="s">
        <v>70</v>
      </c>
      <c r="K35" s="274" t="s">
        <v>6</v>
      </c>
      <c r="L35" s="274" t="s">
        <v>52</v>
      </c>
      <c r="M35" s="251"/>
      <c r="N35" s="274" t="s">
        <v>71</v>
      </c>
      <c r="O35" s="274" t="s">
        <v>105</v>
      </c>
      <c r="P35" s="274" t="s">
        <v>106</v>
      </c>
      <c r="Q35" s="274" t="s">
        <v>107</v>
      </c>
      <c r="R35" s="274" t="s">
        <v>52</v>
      </c>
      <c r="S35" s="573"/>
    </row>
    <row r="36" spans="1:19" s="16" customFormat="1" ht="9.9499999999999993" customHeight="1" x14ac:dyDescent="0.3">
      <c r="A36" s="170" t="s">
        <v>127</v>
      </c>
      <c r="B36" s="112">
        <v>71.370967741935488</v>
      </c>
      <c r="C36" s="112">
        <v>3.6290322580645165</v>
      </c>
      <c r="D36" s="112">
        <v>10.483870967741936</v>
      </c>
      <c r="E36" s="112">
        <v>14.516129032258066</v>
      </c>
      <c r="F36" s="181"/>
      <c r="G36" s="112">
        <v>8.064516129032258</v>
      </c>
      <c r="H36" s="112">
        <v>29.838709677419356</v>
      </c>
      <c r="I36" s="112">
        <v>16.532258064516128</v>
      </c>
      <c r="J36" s="112">
        <v>2.82258064516129</v>
      </c>
      <c r="K36" s="112">
        <v>5.241935483870968</v>
      </c>
      <c r="L36" s="112">
        <v>8.870967741935484</v>
      </c>
      <c r="M36" s="181"/>
      <c r="N36" s="112">
        <v>1.2096774193548387</v>
      </c>
      <c r="O36" s="112">
        <v>0.80645161290322576</v>
      </c>
      <c r="P36" s="112">
        <v>0</v>
      </c>
      <c r="Q36" s="112">
        <v>0</v>
      </c>
      <c r="R36" s="112">
        <v>1.6129032258064515</v>
      </c>
      <c r="S36" s="112">
        <v>100</v>
      </c>
    </row>
    <row r="37" spans="1:19" s="16" customFormat="1" ht="9.9499999999999993" customHeight="1" x14ac:dyDescent="0.3">
      <c r="A37" s="113" t="s">
        <v>128</v>
      </c>
      <c r="B37" s="115">
        <v>61.53846153846154</v>
      </c>
      <c r="C37" s="115">
        <v>7.6923076923076925</v>
      </c>
      <c r="D37" s="115">
        <v>7.6923076923076925</v>
      </c>
      <c r="E37" s="115">
        <v>23.076923076923077</v>
      </c>
      <c r="F37" s="115"/>
      <c r="G37" s="115">
        <v>7.6923076923076925</v>
      </c>
      <c r="H37" s="115">
        <v>7.6923076923076925</v>
      </c>
      <c r="I37" s="115">
        <v>15.384615384615385</v>
      </c>
      <c r="J37" s="115">
        <v>7.6923076923076925</v>
      </c>
      <c r="K37" s="115">
        <v>15.384615384615385</v>
      </c>
      <c r="L37" s="115">
        <v>7.6923076923076925</v>
      </c>
      <c r="M37" s="115"/>
      <c r="N37" s="115">
        <v>7.6923076923076925</v>
      </c>
      <c r="O37" s="115">
        <v>0</v>
      </c>
      <c r="P37" s="115">
        <v>0</v>
      </c>
      <c r="Q37" s="115">
        <v>0</v>
      </c>
      <c r="R37" s="115">
        <v>0</v>
      </c>
      <c r="S37" s="115">
        <v>100</v>
      </c>
    </row>
    <row r="38" spans="1:19" s="16" customFormat="1" ht="9.9499999999999993" customHeight="1" x14ac:dyDescent="0.3">
      <c r="A38" s="113" t="s">
        <v>129</v>
      </c>
      <c r="B38" s="115">
        <v>73.015873015873012</v>
      </c>
      <c r="C38" s="115">
        <v>7.9365079365079358</v>
      </c>
      <c r="D38" s="115">
        <v>4.7619047619047619</v>
      </c>
      <c r="E38" s="115">
        <v>14.285714285714285</v>
      </c>
      <c r="F38" s="115"/>
      <c r="G38" s="115">
        <v>6.3492063492063489</v>
      </c>
      <c r="H38" s="115">
        <v>34.920634920634917</v>
      </c>
      <c r="I38" s="115">
        <v>6.3492063492063489</v>
      </c>
      <c r="J38" s="115">
        <v>0</v>
      </c>
      <c r="K38" s="115">
        <v>9.5238095238095237</v>
      </c>
      <c r="L38" s="115">
        <v>15.873015873015872</v>
      </c>
      <c r="M38" s="115"/>
      <c r="N38" s="115">
        <v>1.5873015873015872</v>
      </c>
      <c r="O38" s="115">
        <v>0</v>
      </c>
      <c r="P38" s="115">
        <v>0</v>
      </c>
      <c r="Q38" s="115">
        <v>1.5873015873015872</v>
      </c>
      <c r="R38" s="115">
        <v>4.7619047619047619</v>
      </c>
      <c r="S38" s="115">
        <v>100</v>
      </c>
    </row>
    <row r="39" spans="1:19" s="16" customFormat="1" ht="9.9499999999999993" customHeight="1" x14ac:dyDescent="0.3">
      <c r="A39" s="113" t="s">
        <v>130</v>
      </c>
      <c r="B39" s="115">
        <v>67.990654205607484</v>
      </c>
      <c r="C39" s="115">
        <v>5.6074766355140184</v>
      </c>
      <c r="D39" s="115">
        <v>8.1775700934579429</v>
      </c>
      <c r="E39" s="115">
        <v>18.22429906542056</v>
      </c>
      <c r="F39" s="115"/>
      <c r="G39" s="115">
        <v>8.1775700934579429</v>
      </c>
      <c r="H39" s="115">
        <v>30.607476635514018</v>
      </c>
      <c r="I39" s="115">
        <v>11.214953271028037</v>
      </c>
      <c r="J39" s="115">
        <v>1.4018691588785046</v>
      </c>
      <c r="K39" s="115">
        <v>8.1775700934579429</v>
      </c>
      <c r="L39" s="115">
        <v>8.4112149532710276</v>
      </c>
      <c r="M39" s="115"/>
      <c r="N39" s="115">
        <v>1.6355140186915886</v>
      </c>
      <c r="O39" s="115">
        <v>2.1028037383177569</v>
      </c>
      <c r="P39" s="115">
        <v>0.23364485981308408</v>
      </c>
      <c r="Q39" s="115">
        <v>0.23364485981308408</v>
      </c>
      <c r="R39" s="115">
        <v>1.4018691588785046</v>
      </c>
      <c r="S39" s="115">
        <v>100</v>
      </c>
    </row>
    <row r="40" spans="1:19" s="16" customFormat="1" ht="9.9499999999999993" customHeight="1" x14ac:dyDescent="0.3">
      <c r="A40" s="113" t="s">
        <v>131</v>
      </c>
      <c r="B40" s="115">
        <v>73.68421052631578</v>
      </c>
      <c r="C40" s="115">
        <v>5.2631578947368416</v>
      </c>
      <c r="D40" s="115">
        <v>7.0175438596491224</v>
      </c>
      <c r="E40" s="115">
        <v>14.035087719298245</v>
      </c>
      <c r="F40" s="115"/>
      <c r="G40" s="115">
        <v>6.140350877192982</v>
      </c>
      <c r="H40" s="115">
        <v>42.982456140350877</v>
      </c>
      <c r="I40" s="115">
        <v>12.280701754385964</v>
      </c>
      <c r="J40" s="115">
        <v>1.7543859649122806</v>
      </c>
      <c r="K40" s="115">
        <v>4.3859649122807012</v>
      </c>
      <c r="L40" s="115">
        <v>6.140350877192982</v>
      </c>
      <c r="M40" s="115"/>
      <c r="N40" s="115">
        <v>1.7543859649122806</v>
      </c>
      <c r="O40" s="115">
        <v>0.8771929824561403</v>
      </c>
      <c r="P40" s="115">
        <v>0</v>
      </c>
      <c r="Q40" s="115">
        <v>0</v>
      </c>
      <c r="R40" s="115">
        <v>2.6315789473684208</v>
      </c>
      <c r="S40" s="115">
        <v>100</v>
      </c>
    </row>
    <row r="41" spans="1:19" s="292" customFormat="1" ht="9.9499999999999993" customHeight="1" x14ac:dyDescent="0.3">
      <c r="A41" s="175" t="s">
        <v>132</v>
      </c>
      <c r="B41" s="176">
        <v>77.777777777777786</v>
      </c>
      <c r="C41" s="176">
        <v>5.5555555555555554</v>
      </c>
      <c r="D41" s="176">
        <v>5.5555555555555554</v>
      </c>
      <c r="E41" s="176">
        <v>11.111111111111111</v>
      </c>
      <c r="F41" s="176"/>
      <c r="G41" s="176">
        <v>1.8518518518518516</v>
      </c>
      <c r="H41" s="176">
        <v>48.148148148148145</v>
      </c>
      <c r="I41" s="176">
        <v>18.518518518518519</v>
      </c>
      <c r="J41" s="176">
        <v>1.8518518518518516</v>
      </c>
      <c r="K41" s="176">
        <v>7.4074074074074066</v>
      </c>
      <c r="L41" s="176">
        <v>0</v>
      </c>
      <c r="M41" s="176"/>
      <c r="N41" s="176">
        <v>1.8518518518518516</v>
      </c>
      <c r="O41" s="176">
        <v>1.8518518518518516</v>
      </c>
      <c r="P41" s="176">
        <v>0</v>
      </c>
      <c r="Q41" s="176">
        <v>0</v>
      </c>
      <c r="R41" s="176">
        <v>1.8518518518518516</v>
      </c>
      <c r="S41" s="176">
        <v>100</v>
      </c>
    </row>
    <row r="42" spans="1:19" s="292" customFormat="1" ht="9.9499999999999993" customHeight="1" x14ac:dyDescent="0.3">
      <c r="A42" s="175" t="s">
        <v>133</v>
      </c>
      <c r="B42" s="176">
        <v>70</v>
      </c>
      <c r="C42" s="176">
        <v>5</v>
      </c>
      <c r="D42" s="176">
        <v>8.3333333333333321</v>
      </c>
      <c r="E42" s="176">
        <v>16.666666666666664</v>
      </c>
      <c r="F42" s="176"/>
      <c r="G42" s="176">
        <v>10</v>
      </c>
      <c r="H42" s="176">
        <v>38.333333333333336</v>
      </c>
      <c r="I42" s="176">
        <v>6.666666666666667</v>
      </c>
      <c r="J42" s="176">
        <v>1.6666666666666667</v>
      </c>
      <c r="K42" s="176">
        <v>1.6666666666666667</v>
      </c>
      <c r="L42" s="176">
        <v>11.666666666666666</v>
      </c>
      <c r="M42" s="176"/>
      <c r="N42" s="176">
        <v>1.6666666666666667</v>
      </c>
      <c r="O42" s="176">
        <v>0</v>
      </c>
      <c r="P42" s="176">
        <v>0</v>
      </c>
      <c r="Q42" s="176">
        <v>0</v>
      </c>
      <c r="R42" s="176">
        <v>3.3333333333333335</v>
      </c>
      <c r="S42" s="176">
        <v>100</v>
      </c>
    </row>
    <row r="43" spans="1:19" s="16" customFormat="1" ht="9.9499999999999993" customHeight="1" x14ac:dyDescent="0.3">
      <c r="A43" s="113" t="s">
        <v>134</v>
      </c>
      <c r="B43" s="115">
        <v>73.73737373737373</v>
      </c>
      <c r="C43" s="115">
        <v>4.5454545454545459</v>
      </c>
      <c r="D43" s="115">
        <v>8.0808080808080813</v>
      </c>
      <c r="E43" s="115">
        <v>13.636363636363635</v>
      </c>
      <c r="F43" s="115"/>
      <c r="G43" s="115">
        <v>6.0606060606060606</v>
      </c>
      <c r="H43" s="115">
        <v>34.848484848484851</v>
      </c>
      <c r="I43" s="115">
        <v>13.636363636363635</v>
      </c>
      <c r="J43" s="115">
        <v>4.5454545454545459</v>
      </c>
      <c r="K43" s="115">
        <v>7.5757575757575761</v>
      </c>
      <c r="L43" s="115">
        <v>7.0707070707070701</v>
      </c>
      <c r="M43" s="115"/>
      <c r="N43" s="115">
        <v>1.5151515151515151</v>
      </c>
      <c r="O43" s="115">
        <v>0.50505050505050508</v>
      </c>
      <c r="P43" s="115">
        <v>0</v>
      </c>
      <c r="Q43" s="115">
        <v>0.50505050505050508</v>
      </c>
      <c r="R43" s="115">
        <v>2.0202020202020203</v>
      </c>
      <c r="S43" s="115">
        <v>100</v>
      </c>
    </row>
    <row r="44" spans="1:19" s="16" customFormat="1" ht="9.9499999999999993" customHeight="1" x14ac:dyDescent="0.3">
      <c r="A44" s="113" t="s">
        <v>135</v>
      </c>
      <c r="B44" s="115">
        <v>71.428571428571431</v>
      </c>
      <c r="C44" s="115">
        <v>4.2857142857142856</v>
      </c>
      <c r="D44" s="115">
        <v>14.285714285714285</v>
      </c>
      <c r="E44" s="115">
        <v>10</v>
      </c>
      <c r="F44" s="115"/>
      <c r="G44" s="115">
        <v>5.7142857142857144</v>
      </c>
      <c r="H44" s="115">
        <v>27.142857142857142</v>
      </c>
      <c r="I44" s="115">
        <v>14.285714285714285</v>
      </c>
      <c r="J44" s="115">
        <v>4.2857142857142856</v>
      </c>
      <c r="K44" s="115">
        <v>7.1428571428571423</v>
      </c>
      <c r="L44" s="115">
        <v>12.857142857142856</v>
      </c>
      <c r="M44" s="115"/>
      <c r="N44" s="115">
        <v>1.4285714285714286</v>
      </c>
      <c r="O44" s="115">
        <v>0</v>
      </c>
      <c r="P44" s="115">
        <v>0</v>
      </c>
      <c r="Q44" s="115">
        <v>1.4285714285714286</v>
      </c>
      <c r="R44" s="115">
        <v>1.4285714285714286</v>
      </c>
      <c r="S44" s="115">
        <v>100</v>
      </c>
    </row>
    <row r="45" spans="1:19" s="16" customFormat="1" ht="9.9499999999999993" customHeight="1" x14ac:dyDescent="0.3">
      <c r="A45" s="113" t="s">
        <v>136</v>
      </c>
      <c r="B45" s="115">
        <v>76.569037656903774</v>
      </c>
      <c r="C45" s="115">
        <v>2.510460251046025</v>
      </c>
      <c r="D45" s="115">
        <v>7.5313807531380759</v>
      </c>
      <c r="E45" s="115">
        <v>13.389121338912133</v>
      </c>
      <c r="F45" s="115"/>
      <c r="G45" s="115">
        <v>7.9497907949790791</v>
      </c>
      <c r="H45" s="115">
        <v>35.98326359832636</v>
      </c>
      <c r="I45" s="115">
        <v>20.920502092050206</v>
      </c>
      <c r="J45" s="115">
        <v>1.6736401673640167</v>
      </c>
      <c r="K45" s="115">
        <v>1.6736401673640167</v>
      </c>
      <c r="L45" s="115">
        <v>8.3682008368200833</v>
      </c>
      <c r="M45" s="115"/>
      <c r="N45" s="115">
        <v>1.6736401673640167</v>
      </c>
      <c r="O45" s="115">
        <v>0</v>
      </c>
      <c r="P45" s="115">
        <v>0</v>
      </c>
      <c r="Q45" s="115">
        <v>0</v>
      </c>
      <c r="R45" s="115">
        <v>0.83682008368200833</v>
      </c>
      <c r="S45" s="115">
        <v>100</v>
      </c>
    </row>
    <row r="46" spans="1:19" s="16" customFormat="1" ht="9.9499999999999993" customHeight="1" x14ac:dyDescent="0.3">
      <c r="A46" s="113" t="s">
        <v>137</v>
      </c>
      <c r="B46" s="115">
        <v>65.734265734265733</v>
      </c>
      <c r="C46" s="115">
        <v>6.2937062937062942</v>
      </c>
      <c r="D46" s="115">
        <v>8.3916083916083917</v>
      </c>
      <c r="E46" s="115">
        <v>19.58041958041958</v>
      </c>
      <c r="F46" s="115"/>
      <c r="G46" s="115">
        <v>6.9930069930069934</v>
      </c>
      <c r="H46" s="115">
        <v>24.475524475524477</v>
      </c>
      <c r="I46" s="115">
        <v>19.58041958041958</v>
      </c>
      <c r="J46" s="115">
        <v>4.1958041958041958</v>
      </c>
      <c r="K46" s="115">
        <v>2.7972027972027971</v>
      </c>
      <c r="L46" s="115">
        <v>7.6923076923076925</v>
      </c>
      <c r="M46" s="115"/>
      <c r="N46" s="115">
        <v>2.7972027972027971</v>
      </c>
      <c r="O46" s="115">
        <v>2.0979020979020979</v>
      </c>
      <c r="P46" s="115">
        <v>0</v>
      </c>
      <c r="Q46" s="115">
        <v>0.69930069930069927</v>
      </c>
      <c r="R46" s="115">
        <v>0.69930069930069927</v>
      </c>
      <c r="S46" s="115">
        <v>100</v>
      </c>
    </row>
    <row r="47" spans="1:19" s="16" customFormat="1" ht="9.9499999999999993" customHeight="1" x14ac:dyDescent="0.3">
      <c r="A47" s="113" t="s">
        <v>138</v>
      </c>
      <c r="B47" s="115">
        <v>68.571428571428569</v>
      </c>
      <c r="C47" s="115">
        <v>8.5714285714285712</v>
      </c>
      <c r="D47" s="115">
        <v>0</v>
      </c>
      <c r="E47" s="115">
        <v>22.857142857142858</v>
      </c>
      <c r="F47" s="115"/>
      <c r="G47" s="115">
        <v>8.5714285714285712</v>
      </c>
      <c r="H47" s="115">
        <v>37.142857142857146</v>
      </c>
      <c r="I47" s="115">
        <v>14.285714285714285</v>
      </c>
      <c r="J47" s="115">
        <v>0</v>
      </c>
      <c r="K47" s="115">
        <v>0</v>
      </c>
      <c r="L47" s="115">
        <v>8.5714285714285712</v>
      </c>
      <c r="M47" s="115"/>
      <c r="N47" s="115">
        <v>5.7142857142857144</v>
      </c>
      <c r="O47" s="115">
        <v>2.8571428571428572</v>
      </c>
      <c r="P47" s="115">
        <v>0</v>
      </c>
      <c r="Q47" s="115">
        <v>0</v>
      </c>
      <c r="R47" s="115">
        <v>0</v>
      </c>
      <c r="S47" s="115">
        <v>100</v>
      </c>
    </row>
    <row r="48" spans="1:19" s="16" customFormat="1" ht="9.9499999999999993" customHeight="1" x14ac:dyDescent="0.3">
      <c r="A48" s="113" t="s">
        <v>139</v>
      </c>
      <c r="B48" s="115">
        <v>70.909090909090907</v>
      </c>
      <c r="C48" s="115">
        <v>5.4545454545454541</v>
      </c>
      <c r="D48" s="115">
        <v>10.909090909090908</v>
      </c>
      <c r="E48" s="115">
        <v>12.727272727272727</v>
      </c>
      <c r="F48" s="115"/>
      <c r="G48" s="115">
        <v>7.2727272727272725</v>
      </c>
      <c r="H48" s="115">
        <v>23.636363636363637</v>
      </c>
      <c r="I48" s="115">
        <v>18.181818181818183</v>
      </c>
      <c r="J48" s="115">
        <v>1.8181818181818181</v>
      </c>
      <c r="K48" s="115">
        <v>12.727272727272727</v>
      </c>
      <c r="L48" s="115">
        <v>7.2727272727272725</v>
      </c>
      <c r="M48" s="115"/>
      <c r="N48" s="115">
        <v>1.8181818181818181</v>
      </c>
      <c r="O48" s="115">
        <v>1.8181818181818181</v>
      </c>
      <c r="P48" s="115">
        <v>0</v>
      </c>
      <c r="Q48" s="115">
        <v>1.8181818181818181</v>
      </c>
      <c r="R48" s="115">
        <v>0</v>
      </c>
      <c r="S48" s="115">
        <v>100</v>
      </c>
    </row>
    <row r="49" spans="1:19" s="16" customFormat="1" ht="9.9499999999999993" customHeight="1" x14ac:dyDescent="0.3">
      <c r="A49" s="113" t="s">
        <v>140</v>
      </c>
      <c r="B49" s="115">
        <v>63.492063492063487</v>
      </c>
      <c r="C49" s="115">
        <v>9.5238095238095237</v>
      </c>
      <c r="D49" s="115">
        <v>8.4656084656084651</v>
      </c>
      <c r="E49" s="115">
        <v>18.518518518518519</v>
      </c>
      <c r="F49" s="115"/>
      <c r="G49" s="115">
        <v>10.052910052910052</v>
      </c>
      <c r="H49" s="115">
        <v>25.396825396825395</v>
      </c>
      <c r="I49" s="115">
        <v>17.460317460317459</v>
      </c>
      <c r="J49" s="115">
        <v>2.6455026455026456</v>
      </c>
      <c r="K49" s="115">
        <v>2.1164021164021163</v>
      </c>
      <c r="L49" s="115">
        <v>5.8201058201058196</v>
      </c>
      <c r="M49" s="115"/>
      <c r="N49" s="115">
        <v>2.6455026455026456</v>
      </c>
      <c r="O49" s="115">
        <v>2.1164021164021163</v>
      </c>
      <c r="P49" s="115">
        <v>0.52910052910052907</v>
      </c>
      <c r="Q49" s="115">
        <v>2.6455026455026456</v>
      </c>
      <c r="R49" s="115">
        <v>1.5873015873015872</v>
      </c>
      <c r="S49" s="115">
        <v>100</v>
      </c>
    </row>
    <row r="50" spans="1:19" s="16" customFormat="1" ht="9.9499999999999993" customHeight="1" x14ac:dyDescent="0.3">
      <c r="A50" s="113" t="s">
        <v>141</v>
      </c>
      <c r="B50" s="115">
        <v>45.901639344262293</v>
      </c>
      <c r="C50" s="115">
        <v>24.590163934426229</v>
      </c>
      <c r="D50" s="115">
        <v>0</v>
      </c>
      <c r="E50" s="115">
        <v>29.508196721311474</v>
      </c>
      <c r="F50" s="115"/>
      <c r="G50" s="115">
        <v>1.639344262295082</v>
      </c>
      <c r="H50" s="115">
        <v>22.950819672131146</v>
      </c>
      <c r="I50" s="115">
        <v>9.8360655737704921</v>
      </c>
      <c r="J50" s="115">
        <v>0</v>
      </c>
      <c r="K50" s="115">
        <v>1.639344262295082</v>
      </c>
      <c r="L50" s="115">
        <v>9.8360655737704921</v>
      </c>
      <c r="M50" s="115"/>
      <c r="N50" s="115">
        <v>4.918032786885246</v>
      </c>
      <c r="O50" s="115">
        <v>6.557377049180328</v>
      </c>
      <c r="P50" s="115">
        <v>0</v>
      </c>
      <c r="Q50" s="115">
        <v>4.918032786885246</v>
      </c>
      <c r="R50" s="115">
        <v>8.1967213114754092</v>
      </c>
      <c r="S50" s="115">
        <v>100</v>
      </c>
    </row>
    <row r="51" spans="1:19" s="16" customFormat="1" ht="9.9499999999999993" customHeight="1" x14ac:dyDescent="0.3">
      <c r="A51" s="113" t="s">
        <v>142</v>
      </c>
      <c r="B51" s="115">
        <v>61.53846153846154</v>
      </c>
      <c r="C51" s="115">
        <v>3.8461538461538463</v>
      </c>
      <c r="D51" s="115">
        <v>3.8461538461538463</v>
      </c>
      <c r="E51" s="115">
        <v>30.76923076923077</v>
      </c>
      <c r="F51" s="115"/>
      <c r="G51" s="115">
        <v>11.538461538461538</v>
      </c>
      <c r="H51" s="115">
        <v>34.615384615384613</v>
      </c>
      <c r="I51" s="115">
        <v>3.8461538461538463</v>
      </c>
      <c r="J51" s="115">
        <v>3.8461538461538463</v>
      </c>
      <c r="K51" s="115">
        <v>3.8461538461538463</v>
      </c>
      <c r="L51" s="115">
        <v>3.8461538461538463</v>
      </c>
      <c r="M51" s="115"/>
      <c r="N51" s="115">
        <v>3.8461538461538463</v>
      </c>
      <c r="O51" s="115">
        <v>0</v>
      </c>
      <c r="P51" s="115">
        <v>0</v>
      </c>
      <c r="Q51" s="115">
        <v>0</v>
      </c>
      <c r="R51" s="115">
        <v>0</v>
      </c>
      <c r="S51" s="115">
        <v>100</v>
      </c>
    </row>
    <row r="52" spans="1:19" s="16" customFormat="1" ht="9.9499999999999993" customHeight="1" x14ac:dyDescent="0.3">
      <c r="A52" s="113" t="s">
        <v>143</v>
      </c>
      <c r="B52" s="115">
        <v>53.435114503816791</v>
      </c>
      <c r="C52" s="115">
        <v>11.450381679389313</v>
      </c>
      <c r="D52" s="115">
        <v>4.5801526717557248</v>
      </c>
      <c r="E52" s="115">
        <v>30.534351145038169</v>
      </c>
      <c r="F52" s="115"/>
      <c r="G52" s="115">
        <v>9.1603053435114496</v>
      </c>
      <c r="H52" s="115">
        <v>16.793893129770993</v>
      </c>
      <c r="I52" s="115">
        <v>14.503816793893129</v>
      </c>
      <c r="J52" s="115">
        <v>2.2900763358778624</v>
      </c>
      <c r="K52" s="115">
        <v>4.5801526717557248</v>
      </c>
      <c r="L52" s="115">
        <v>6.1068702290076331</v>
      </c>
      <c r="M52" s="115"/>
      <c r="N52" s="115">
        <v>4.5801526717557248</v>
      </c>
      <c r="O52" s="115">
        <v>2.2900763358778624</v>
      </c>
      <c r="P52" s="115">
        <v>0.76335877862595414</v>
      </c>
      <c r="Q52" s="115">
        <v>0.76335877862595414</v>
      </c>
      <c r="R52" s="115">
        <v>3.0534351145038165</v>
      </c>
      <c r="S52" s="115">
        <v>100</v>
      </c>
    </row>
    <row r="53" spans="1:19" s="16" customFormat="1" ht="9.9499999999999993" customHeight="1" x14ac:dyDescent="0.3">
      <c r="A53" s="113" t="s">
        <v>144</v>
      </c>
      <c r="B53" s="115">
        <v>69.879518072289159</v>
      </c>
      <c r="C53" s="115">
        <v>10.843373493975903</v>
      </c>
      <c r="D53" s="115">
        <v>1.2048192771084338</v>
      </c>
      <c r="E53" s="115">
        <v>18.072289156626507</v>
      </c>
      <c r="F53" s="115"/>
      <c r="G53" s="115">
        <v>7.2289156626506017</v>
      </c>
      <c r="H53" s="115">
        <v>30.120481927710845</v>
      </c>
      <c r="I53" s="115">
        <v>13.253012048192772</v>
      </c>
      <c r="J53" s="115">
        <v>3.6144578313253009</v>
      </c>
      <c r="K53" s="115">
        <v>3.6144578313253009</v>
      </c>
      <c r="L53" s="115">
        <v>12.048192771084338</v>
      </c>
      <c r="M53" s="115"/>
      <c r="N53" s="115">
        <v>4.8192771084337354</v>
      </c>
      <c r="O53" s="115">
        <v>2.4096385542168677</v>
      </c>
      <c r="P53" s="115">
        <v>0</v>
      </c>
      <c r="Q53" s="115">
        <v>3.6144578313253009</v>
      </c>
      <c r="R53" s="115">
        <v>0</v>
      </c>
      <c r="S53" s="115">
        <v>100</v>
      </c>
    </row>
    <row r="54" spans="1:19" s="16" customFormat="1" ht="9.9499999999999993" customHeight="1" x14ac:dyDescent="0.3">
      <c r="A54" s="113" t="s">
        <v>145</v>
      </c>
      <c r="B54" s="115">
        <v>41.379310344827587</v>
      </c>
      <c r="C54" s="115">
        <v>13.793103448275861</v>
      </c>
      <c r="D54" s="115">
        <v>3.4482758620689653</v>
      </c>
      <c r="E54" s="115">
        <v>41.379310344827587</v>
      </c>
      <c r="F54" s="115"/>
      <c r="G54" s="115">
        <v>10.344827586206897</v>
      </c>
      <c r="H54" s="115">
        <v>17.241379310344829</v>
      </c>
      <c r="I54" s="115">
        <v>3.4482758620689653</v>
      </c>
      <c r="J54" s="115">
        <v>0</v>
      </c>
      <c r="K54" s="115">
        <v>3.4482758620689653</v>
      </c>
      <c r="L54" s="115">
        <v>6.8965517241379306</v>
      </c>
      <c r="M54" s="115"/>
      <c r="N54" s="115">
        <v>10.344827586206897</v>
      </c>
      <c r="O54" s="115">
        <v>0</v>
      </c>
      <c r="P54" s="115">
        <v>0</v>
      </c>
      <c r="Q54" s="115">
        <v>0</v>
      </c>
      <c r="R54" s="115">
        <v>3.4482758620689653</v>
      </c>
      <c r="S54" s="115">
        <v>100</v>
      </c>
    </row>
    <row r="55" spans="1:19" s="16" customFormat="1" ht="9.9499999999999993" customHeight="1" x14ac:dyDescent="0.3">
      <c r="A55" s="113" t="s">
        <v>146</v>
      </c>
      <c r="B55" s="115">
        <v>56.36363636363636</v>
      </c>
      <c r="C55" s="115">
        <v>9.0909090909090917</v>
      </c>
      <c r="D55" s="115">
        <v>7.2727272727272725</v>
      </c>
      <c r="E55" s="115">
        <v>27.27272727272727</v>
      </c>
      <c r="F55" s="115"/>
      <c r="G55" s="115">
        <v>5.4545454545454541</v>
      </c>
      <c r="H55" s="115">
        <v>20</v>
      </c>
      <c r="I55" s="115">
        <v>14.545454545454545</v>
      </c>
      <c r="J55" s="115">
        <v>0</v>
      </c>
      <c r="K55" s="115">
        <v>1.8181818181818181</v>
      </c>
      <c r="L55" s="115">
        <v>14.545454545454545</v>
      </c>
      <c r="M55" s="115"/>
      <c r="N55" s="115">
        <v>1.8181818181818181</v>
      </c>
      <c r="O55" s="115">
        <v>5.4545454545454541</v>
      </c>
      <c r="P55" s="115">
        <v>0</v>
      </c>
      <c r="Q55" s="115">
        <v>0</v>
      </c>
      <c r="R55" s="115">
        <v>1.8181818181818181</v>
      </c>
      <c r="S55" s="115">
        <v>100</v>
      </c>
    </row>
    <row r="56" spans="1:19" s="16" customFormat="1" ht="9.9499999999999993" customHeight="1" x14ac:dyDescent="0.3">
      <c r="A56" s="113" t="s">
        <v>147</v>
      </c>
      <c r="B56" s="115">
        <v>54.54545454545454</v>
      </c>
      <c r="C56" s="115">
        <v>18.181818181818183</v>
      </c>
      <c r="D56" s="115">
        <v>5.785123966942149</v>
      </c>
      <c r="E56" s="115">
        <v>21.487603305785125</v>
      </c>
      <c r="F56" s="115"/>
      <c r="G56" s="115">
        <v>4.1322314049586781</v>
      </c>
      <c r="H56" s="115">
        <v>23.966942148760332</v>
      </c>
      <c r="I56" s="115">
        <v>11.570247933884298</v>
      </c>
      <c r="J56" s="115">
        <v>1.6528925619834711</v>
      </c>
      <c r="K56" s="115">
        <v>5.785123966942149</v>
      </c>
      <c r="L56" s="115">
        <v>7.4380165289256199</v>
      </c>
      <c r="M56" s="115"/>
      <c r="N56" s="115">
        <v>3.3057851239669422</v>
      </c>
      <c r="O56" s="115">
        <v>6.6115702479338845</v>
      </c>
      <c r="P56" s="115">
        <v>1.6528925619834711</v>
      </c>
      <c r="Q56" s="115">
        <v>2.4793388429752068</v>
      </c>
      <c r="R56" s="115">
        <v>4.1322314049586781</v>
      </c>
      <c r="S56" s="115">
        <v>100</v>
      </c>
    </row>
    <row r="57" spans="1:19" s="16" customFormat="1" ht="9.9499999999999993" customHeight="1" x14ac:dyDescent="0.3">
      <c r="A57" s="113" t="s">
        <v>148</v>
      </c>
      <c r="B57" s="115">
        <v>61.29032258064516</v>
      </c>
      <c r="C57" s="115">
        <v>4.032258064516129</v>
      </c>
      <c r="D57" s="115">
        <v>5.6451612903225801</v>
      </c>
      <c r="E57" s="115">
        <v>29.032258064516132</v>
      </c>
      <c r="F57" s="115"/>
      <c r="G57" s="115">
        <v>3.225806451612903</v>
      </c>
      <c r="H57" s="115">
        <v>29.032258064516132</v>
      </c>
      <c r="I57" s="115">
        <v>16.129032258064516</v>
      </c>
      <c r="J57" s="115">
        <v>1.6129032258064515</v>
      </c>
      <c r="K57" s="115">
        <v>4.838709677419355</v>
      </c>
      <c r="L57" s="115">
        <v>6.4516129032258061</v>
      </c>
      <c r="M57" s="115"/>
      <c r="N57" s="115">
        <v>0</v>
      </c>
      <c r="O57" s="115">
        <v>1.6129032258064515</v>
      </c>
      <c r="P57" s="115">
        <v>0.80645161290322576</v>
      </c>
      <c r="Q57" s="115">
        <v>1.6129032258064515</v>
      </c>
      <c r="R57" s="115">
        <v>0</v>
      </c>
      <c r="S57" s="115">
        <v>100</v>
      </c>
    </row>
    <row r="58" spans="1:19" s="16" customFormat="1" ht="9.9499999999999993" customHeight="1" x14ac:dyDescent="0.3">
      <c r="A58" s="113"/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</row>
    <row r="59" spans="1:19" s="16" customFormat="1" ht="9.9499999999999993" customHeight="1" x14ac:dyDescent="0.3">
      <c r="A59" s="113" t="s">
        <v>84</v>
      </c>
      <c r="B59" s="115">
        <v>69.414893617021278</v>
      </c>
      <c r="C59" s="115">
        <v>5.1861702127659575</v>
      </c>
      <c r="D59" s="115">
        <v>8.6436170212765973</v>
      </c>
      <c r="E59" s="115">
        <v>16.75531914893617</v>
      </c>
      <c r="F59" s="115"/>
      <c r="G59" s="115">
        <v>7.9787234042553195</v>
      </c>
      <c r="H59" s="115">
        <v>30.319148936170215</v>
      </c>
      <c r="I59" s="115">
        <v>12.632978723404257</v>
      </c>
      <c r="J59" s="115">
        <v>1.8617021276595744</v>
      </c>
      <c r="K59" s="115">
        <v>7.4468085106382977</v>
      </c>
      <c r="L59" s="115">
        <v>9.1755319148936163</v>
      </c>
      <c r="M59" s="115"/>
      <c r="N59" s="115">
        <v>1.5957446808510638</v>
      </c>
      <c r="O59" s="115">
        <v>1.4627659574468086</v>
      </c>
      <c r="P59" s="115">
        <v>0.13297872340425532</v>
      </c>
      <c r="Q59" s="115">
        <v>0.26595744680851063</v>
      </c>
      <c r="R59" s="115">
        <v>1.7287234042553192</v>
      </c>
      <c r="S59" s="115">
        <v>100</v>
      </c>
    </row>
    <row r="60" spans="1:19" s="16" customFormat="1" ht="9.9499999999999993" customHeight="1" x14ac:dyDescent="0.3">
      <c r="A60" s="113" t="s">
        <v>85</v>
      </c>
      <c r="B60" s="115">
        <v>74.557165861513681</v>
      </c>
      <c r="C60" s="115">
        <v>3.8647342995169081</v>
      </c>
      <c r="D60" s="115">
        <v>8.3735909822866343</v>
      </c>
      <c r="E60" s="115">
        <v>13.20450885668277</v>
      </c>
      <c r="F60" s="115"/>
      <c r="G60" s="115">
        <v>6.7632850241545892</v>
      </c>
      <c r="H60" s="115">
        <v>35.909822866344605</v>
      </c>
      <c r="I60" s="115">
        <v>16.264090177133657</v>
      </c>
      <c r="J60" s="115">
        <v>2.8985507246376812</v>
      </c>
      <c r="K60" s="115">
        <v>4.6698872785829311</v>
      </c>
      <c r="L60" s="115">
        <v>8.0515297906602257</v>
      </c>
      <c r="M60" s="115"/>
      <c r="N60" s="115">
        <v>1.6103059581320449</v>
      </c>
      <c r="O60" s="115">
        <v>0.322061191626409</v>
      </c>
      <c r="P60" s="115">
        <v>0</v>
      </c>
      <c r="Q60" s="115">
        <v>0.322061191626409</v>
      </c>
      <c r="R60" s="115">
        <v>1.6103059581320449</v>
      </c>
      <c r="S60" s="115">
        <v>100</v>
      </c>
    </row>
    <row r="61" spans="1:19" s="16" customFormat="1" ht="9.9499999999999993" customHeight="1" x14ac:dyDescent="0.3">
      <c r="A61" s="113" t="s">
        <v>86</v>
      </c>
      <c r="B61" s="115">
        <v>65.639810426540279</v>
      </c>
      <c r="C61" s="115">
        <v>7.8199052132701423</v>
      </c>
      <c r="D61" s="115">
        <v>8.0568720379146921</v>
      </c>
      <c r="E61" s="115">
        <v>18.48341232227488</v>
      </c>
      <c r="F61" s="115"/>
      <c r="G61" s="115">
        <v>8.5308056872037916</v>
      </c>
      <c r="H61" s="115">
        <v>25.829383886255926</v>
      </c>
      <c r="I61" s="115">
        <v>18.009478672985782</v>
      </c>
      <c r="J61" s="115">
        <v>2.8436018957345972</v>
      </c>
      <c r="K61" s="115">
        <v>3.5545023696682465</v>
      </c>
      <c r="L61" s="115">
        <v>6.8720379146919433</v>
      </c>
      <c r="M61" s="115"/>
      <c r="N61" s="115">
        <v>2.8436018957345972</v>
      </c>
      <c r="O61" s="115">
        <v>2.1327014218009479</v>
      </c>
      <c r="P61" s="115">
        <v>0.23696682464454977</v>
      </c>
      <c r="Q61" s="115">
        <v>1.6587677725118484</v>
      </c>
      <c r="R61" s="115">
        <v>0.94786729857819907</v>
      </c>
      <c r="S61" s="115">
        <v>100</v>
      </c>
    </row>
    <row r="62" spans="1:19" s="16" customFormat="1" ht="9.9499999999999993" customHeight="1" x14ac:dyDescent="0.3">
      <c r="A62" s="113" t="s">
        <v>87</v>
      </c>
      <c r="B62" s="115">
        <v>55.844155844155843</v>
      </c>
      <c r="C62" s="115">
        <v>12.727272727272727</v>
      </c>
      <c r="D62" s="115">
        <v>3.3766233766233764</v>
      </c>
      <c r="E62" s="115">
        <v>28.051948051948049</v>
      </c>
      <c r="F62" s="115"/>
      <c r="G62" s="115">
        <v>7.2727272727272725</v>
      </c>
      <c r="H62" s="115">
        <v>22.337662337662337</v>
      </c>
      <c r="I62" s="115">
        <v>11.948051948051948</v>
      </c>
      <c r="J62" s="115">
        <v>1.8181818181818181</v>
      </c>
      <c r="K62" s="115">
        <v>3.3766233766233764</v>
      </c>
      <c r="L62" s="115">
        <v>9.0909090909090917</v>
      </c>
      <c r="M62" s="115"/>
      <c r="N62" s="115">
        <v>4.6753246753246751</v>
      </c>
      <c r="O62" s="115">
        <v>3.116883116883117</v>
      </c>
      <c r="P62" s="115">
        <v>0.25974025974025972</v>
      </c>
      <c r="Q62" s="115">
        <v>1.8181818181818181</v>
      </c>
      <c r="R62" s="115">
        <v>2.8571428571428572</v>
      </c>
      <c r="S62" s="115">
        <v>100</v>
      </c>
    </row>
    <row r="63" spans="1:19" s="16" customFormat="1" ht="9.9499999999999993" customHeight="1" x14ac:dyDescent="0.3">
      <c r="A63" s="113" t="s">
        <v>88</v>
      </c>
      <c r="B63" s="115">
        <v>57.959183673469383</v>
      </c>
      <c r="C63" s="115">
        <v>11.020408163265307</v>
      </c>
      <c r="D63" s="115">
        <v>5.7142857142857144</v>
      </c>
      <c r="E63" s="115">
        <v>25.30612244897959</v>
      </c>
      <c r="F63" s="115"/>
      <c r="G63" s="115">
        <v>3.6734693877551026</v>
      </c>
      <c r="H63" s="115">
        <v>26.530612244897959</v>
      </c>
      <c r="I63" s="115">
        <v>13.877551020408163</v>
      </c>
      <c r="J63" s="115">
        <v>1.6326530612244898</v>
      </c>
      <c r="K63" s="115">
        <v>5.3061224489795915</v>
      </c>
      <c r="L63" s="115">
        <v>6.9387755102040813</v>
      </c>
      <c r="M63" s="115"/>
      <c r="N63" s="115">
        <v>1.6326530612244898</v>
      </c>
      <c r="O63" s="115">
        <v>4.0816326530612246</v>
      </c>
      <c r="P63" s="115">
        <v>1.2244897959183674</v>
      </c>
      <c r="Q63" s="115">
        <v>2.0408163265306123</v>
      </c>
      <c r="R63" s="115">
        <v>2.0408163265306123</v>
      </c>
      <c r="S63" s="115">
        <v>100</v>
      </c>
    </row>
    <row r="64" spans="1:19" s="296" customFormat="1" ht="9.9499999999999993" customHeight="1" x14ac:dyDescent="0.3">
      <c r="A64" s="120" t="s">
        <v>89</v>
      </c>
      <c r="B64" s="123">
        <v>66.762886597938149</v>
      </c>
      <c r="C64" s="123">
        <v>7.0927835051546388</v>
      </c>
      <c r="D64" s="123">
        <v>7.3402061855670109</v>
      </c>
      <c r="E64" s="123">
        <v>18.804123711340207</v>
      </c>
      <c r="F64" s="123"/>
      <c r="G64" s="123">
        <v>7.216494845360824</v>
      </c>
      <c r="H64" s="123">
        <v>29.319587628865978</v>
      </c>
      <c r="I64" s="123">
        <v>14.515463917525773</v>
      </c>
      <c r="J64" s="123">
        <v>2.268041237113402</v>
      </c>
      <c r="K64" s="123">
        <v>5.195876288659794</v>
      </c>
      <c r="L64" s="123">
        <v>8.2474226804123703</v>
      </c>
      <c r="M64" s="123"/>
      <c r="N64" s="123">
        <v>2.3092783505154637</v>
      </c>
      <c r="O64" s="123">
        <v>1.8144329896907216</v>
      </c>
      <c r="P64" s="123">
        <v>0.24742268041237112</v>
      </c>
      <c r="Q64" s="123">
        <v>0.94845360824742275</v>
      </c>
      <c r="R64" s="123">
        <v>1.7731958762886597</v>
      </c>
      <c r="S64" s="123">
        <v>100</v>
      </c>
    </row>
    <row r="65" spans="1:19" s="16" customFormat="1" x14ac:dyDescent="0.3">
      <c r="A65" s="559" t="s">
        <v>19</v>
      </c>
      <c r="B65" s="559"/>
      <c r="C65" s="559"/>
      <c r="D65" s="560"/>
    </row>
    <row r="66" spans="1:19" s="16" customFormat="1" x14ac:dyDescent="0.3"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</row>
    <row r="67" spans="1:19" s="16" customFormat="1" x14ac:dyDescent="0.3"/>
    <row r="68" spans="1:19" s="16" customFormat="1" x14ac:dyDescent="0.3"/>
    <row r="69" spans="1:19" s="16" customFormat="1" x14ac:dyDescent="0.3">
      <c r="B69" s="294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</row>
  </sheetData>
  <mergeCells count="12">
    <mergeCell ref="A65:D65"/>
    <mergeCell ref="A1:S1"/>
    <mergeCell ref="A2:A3"/>
    <mergeCell ref="B2:E2"/>
    <mergeCell ref="G2:L2"/>
    <mergeCell ref="N2:R2"/>
    <mergeCell ref="S2:S3"/>
    <mergeCell ref="A34:A35"/>
    <mergeCell ref="B34:E34"/>
    <mergeCell ref="G34:L34"/>
    <mergeCell ref="N34:R34"/>
    <mergeCell ref="S34:S35"/>
  </mergeCells>
  <pageMargins left="0.66929133858267698" right="0.70866141732283505" top="0.78740157480314998" bottom="0.78740157480314998" header="0.511811023622047" footer="0.511811023622047"/>
  <pageSetup paperSize="9" orientation="portrait" r:id="rId1"/>
  <headerFooter>
    <oddFooter>&amp;L&amp;8ISTITUTO NAZIONALE DI STATISTICA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Z175"/>
  <sheetViews>
    <sheetView workbookViewId="0"/>
  </sheetViews>
  <sheetFormatPr defaultColWidth="9.19921875" defaultRowHeight="10.4" x14ac:dyDescent="0.2"/>
  <cols>
    <col min="1" max="1" width="26.8984375" style="26" customWidth="1"/>
    <col min="2" max="2" width="9.19921875" style="26" customWidth="1"/>
    <col min="3" max="3" width="7.19921875" style="26" customWidth="1"/>
    <col min="4" max="4" width="6.5" style="26" customWidth="1"/>
    <col min="5" max="5" width="6.796875" style="26" customWidth="1"/>
    <col min="6" max="6" width="1.19921875" style="26" customWidth="1"/>
    <col min="7" max="7" width="8.296875" style="26" customWidth="1"/>
    <col min="8" max="9" width="8.5" style="26" customWidth="1"/>
    <col min="10" max="10" width="9.5" style="26" customWidth="1"/>
    <col min="11" max="11" width="8" style="26" customWidth="1"/>
    <col min="12" max="12" width="7.5" style="26" customWidth="1"/>
    <col min="13" max="13" width="2.5" style="26" customWidth="1"/>
    <col min="14" max="14" width="8.3984375" style="26" customWidth="1"/>
    <col min="15" max="15" width="9.5" style="26" customWidth="1"/>
    <col min="16" max="17" width="9.19921875" style="26"/>
    <col min="18" max="18" width="7.5" style="26" customWidth="1"/>
    <col min="19" max="19" width="12.296875" style="26" customWidth="1"/>
    <col min="20" max="16384" width="9.19921875" style="26"/>
  </cols>
  <sheetData>
    <row r="1" spans="1:19" s="72" customFormat="1" ht="19.45" customHeight="1" x14ac:dyDescent="0.2">
      <c r="A1" s="246" t="s">
        <v>222</v>
      </c>
    </row>
    <row r="2" spans="1:19" s="72" customFormat="1" ht="11.95" customHeight="1" x14ac:dyDescent="0.2">
      <c r="A2" s="586" t="s">
        <v>120</v>
      </c>
      <c r="B2" s="588" t="s">
        <v>108</v>
      </c>
      <c r="C2" s="588"/>
      <c r="D2" s="588"/>
      <c r="E2" s="588"/>
      <c r="F2" s="336"/>
      <c r="G2" s="565" t="s">
        <v>174</v>
      </c>
      <c r="H2" s="565"/>
      <c r="I2" s="565"/>
      <c r="J2" s="565"/>
      <c r="K2" s="565"/>
      <c r="L2" s="565"/>
      <c r="M2" s="336"/>
      <c r="N2" s="565" t="s">
        <v>175</v>
      </c>
      <c r="O2" s="565"/>
      <c r="P2" s="565"/>
      <c r="Q2" s="565"/>
      <c r="R2" s="565"/>
      <c r="S2" s="589" t="s">
        <v>186</v>
      </c>
    </row>
    <row r="3" spans="1:19" s="72" customFormat="1" ht="14" customHeight="1" x14ac:dyDescent="0.2">
      <c r="A3" s="587"/>
      <c r="B3" s="339" t="s">
        <v>93</v>
      </c>
      <c r="C3" s="339" t="s">
        <v>66</v>
      </c>
      <c r="D3" s="340" t="s">
        <v>5</v>
      </c>
      <c r="E3" s="340" t="s">
        <v>52</v>
      </c>
      <c r="F3" s="316"/>
      <c r="G3" s="341" t="s">
        <v>111</v>
      </c>
      <c r="H3" s="341" t="s">
        <v>112</v>
      </c>
      <c r="I3" s="341" t="s">
        <v>113</v>
      </c>
      <c r="J3" s="341" t="s">
        <v>114</v>
      </c>
      <c r="K3" s="341" t="s">
        <v>6</v>
      </c>
      <c r="L3" s="341" t="s">
        <v>52</v>
      </c>
      <c r="M3" s="316"/>
      <c r="N3" s="341" t="s">
        <v>71</v>
      </c>
      <c r="O3" s="341" t="s">
        <v>105</v>
      </c>
      <c r="P3" s="341" t="s">
        <v>106</v>
      </c>
      <c r="Q3" s="341" t="s">
        <v>107</v>
      </c>
      <c r="R3" s="341" t="s">
        <v>52</v>
      </c>
      <c r="S3" s="590"/>
    </row>
    <row r="4" spans="1:19" s="79" customFormat="1" ht="9.9499999999999993" customHeight="1" x14ac:dyDescent="0.2">
      <c r="A4" s="127" t="s">
        <v>84</v>
      </c>
      <c r="B4" s="326">
        <v>522</v>
      </c>
      <c r="C4" s="326">
        <v>39</v>
      </c>
      <c r="D4" s="326">
        <v>65</v>
      </c>
      <c r="E4" s="326">
        <v>126</v>
      </c>
      <c r="F4" s="326"/>
      <c r="G4" s="326">
        <v>60</v>
      </c>
      <c r="H4" s="326">
        <v>228</v>
      </c>
      <c r="I4" s="326">
        <v>95</v>
      </c>
      <c r="J4" s="326">
        <v>14</v>
      </c>
      <c r="K4" s="326">
        <v>56</v>
      </c>
      <c r="L4" s="326">
        <v>69</v>
      </c>
      <c r="M4" s="326"/>
      <c r="N4" s="326">
        <v>12</v>
      </c>
      <c r="O4" s="326">
        <v>11</v>
      </c>
      <c r="P4" s="326">
        <v>1</v>
      </c>
      <c r="Q4" s="326">
        <v>2</v>
      </c>
      <c r="R4" s="326">
        <v>13</v>
      </c>
      <c r="S4" s="326">
        <v>752</v>
      </c>
    </row>
    <row r="5" spans="1:19" ht="9.9499999999999993" customHeight="1" x14ac:dyDescent="0.2">
      <c r="A5" s="100" t="s">
        <v>151</v>
      </c>
      <c r="B5" s="114">
        <v>5</v>
      </c>
      <c r="C5" s="114">
        <v>0</v>
      </c>
      <c r="D5" s="114">
        <v>0</v>
      </c>
      <c r="E5" s="114">
        <v>0</v>
      </c>
      <c r="F5" s="114"/>
      <c r="G5" s="114">
        <v>0</v>
      </c>
      <c r="H5" s="114">
        <v>2</v>
      </c>
      <c r="I5" s="114">
        <v>1</v>
      </c>
      <c r="J5" s="114">
        <v>1</v>
      </c>
      <c r="K5" s="114">
        <v>1</v>
      </c>
      <c r="L5" s="114">
        <v>0</v>
      </c>
      <c r="M5" s="114"/>
      <c r="N5" s="114">
        <v>0</v>
      </c>
      <c r="O5" s="114">
        <v>0</v>
      </c>
      <c r="P5" s="114">
        <v>0</v>
      </c>
      <c r="Q5" s="114">
        <v>0</v>
      </c>
      <c r="R5" s="114">
        <v>0</v>
      </c>
      <c r="S5" s="114">
        <v>5</v>
      </c>
    </row>
    <row r="6" spans="1:19" ht="9.9499999999999993" customHeight="1" x14ac:dyDescent="0.2">
      <c r="A6" s="100" t="s">
        <v>159</v>
      </c>
      <c r="B6" s="114">
        <v>9</v>
      </c>
      <c r="C6" s="114">
        <v>0</v>
      </c>
      <c r="D6" s="114">
        <v>5</v>
      </c>
      <c r="E6" s="114">
        <v>1</v>
      </c>
      <c r="F6" s="114"/>
      <c r="G6" s="114">
        <v>1</v>
      </c>
      <c r="H6" s="114">
        <v>6</v>
      </c>
      <c r="I6" s="114">
        <v>1</v>
      </c>
      <c r="J6" s="114">
        <v>0</v>
      </c>
      <c r="K6" s="114">
        <v>0</v>
      </c>
      <c r="L6" s="114">
        <v>1</v>
      </c>
      <c r="M6" s="114"/>
      <c r="N6" s="114">
        <v>0</v>
      </c>
      <c r="O6" s="114">
        <v>0</v>
      </c>
      <c r="P6" s="114">
        <v>0</v>
      </c>
      <c r="Q6" s="114">
        <v>0</v>
      </c>
      <c r="R6" s="114">
        <v>0</v>
      </c>
      <c r="S6" s="114">
        <v>15</v>
      </c>
    </row>
    <row r="7" spans="1:19" ht="9.9499999999999993" customHeight="1" x14ac:dyDescent="0.2">
      <c r="A7" s="100" t="s">
        <v>115</v>
      </c>
      <c r="B7" s="114">
        <v>315</v>
      </c>
      <c r="C7" s="114">
        <v>28</v>
      </c>
      <c r="D7" s="114">
        <v>34</v>
      </c>
      <c r="E7" s="114">
        <v>92</v>
      </c>
      <c r="F7" s="114"/>
      <c r="G7" s="114">
        <v>36</v>
      </c>
      <c r="H7" s="114">
        <v>138</v>
      </c>
      <c r="I7" s="114">
        <v>62</v>
      </c>
      <c r="J7" s="114">
        <v>7</v>
      </c>
      <c r="K7" s="114">
        <v>34</v>
      </c>
      <c r="L7" s="114">
        <v>38</v>
      </c>
      <c r="M7" s="114"/>
      <c r="N7" s="114">
        <v>8</v>
      </c>
      <c r="O7" s="114">
        <v>8</v>
      </c>
      <c r="P7" s="114">
        <v>1</v>
      </c>
      <c r="Q7" s="114">
        <v>1</v>
      </c>
      <c r="R7" s="114">
        <v>10</v>
      </c>
      <c r="S7" s="114">
        <v>469</v>
      </c>
    </row>
    <row r="8" spans="1:19" ht="9.9499999999999993" customHeight="1" x14ac:dyDescent="0.2">
      <c r="A8" s="131" t="s">
        <v>21</v>
      </c>
      <c r="B8" s="131">
        <v>180</v>
      </c>
      <c r="C8" s="131">
        <v>16</v>
      </c>
      <c r="D8" s="131">
        <v>15</v>
      </c>
      <c r="E8" s="131">
        <v>40</v>
      </c>
      <c r="F8" s="131"/>
      <c r="G8" s="131">
        <v>17</v>
      </c>
      <c r="H8" s="131">
        <v>74</v>
      </c>
      <c r="I8" s="131">
        <v>42</v>
      </c>
      <c r="J8" s="131">
        <v>5</v>
      </c>
      <c r="K8" s="131">
        <v>21</v>
      </c>
      <c r="L8" s="131">
        <v>21</v>
      </c>
      <c r="M8" s="131"/>
      <c r="N8" s="131">
        <v>5</v>
      </c>
      <c r="O8" s="131">
        <v>3</v>
      </c>
      <c r="P8" s="131">
        <v>1</v>
      </c>
      <c r="Q8" s="131">
        <v>0</v>
      </c>
      <c r="R8" s="131">
        <v>7</v>
      </c>
      <c r="S8" s="131">
        <v>251</v>
      </c>
    </row>
    <row r="9" spans="1:19" ht="9.9499999999999993" customHeight="1" x14ac:dyDescent="0.2">
      <c r="A9" s="131" t="s">
        <v>23</v>
      </c>
      <c r="B9" s="131">
        <v>102</v>
      </c>
      <c r="C9" s="131">
        <v>9</v>
      </c>
      <c r="D9" s="131">
        <v>11</v>
      </c>
      <c r="E9" s="131">
        <v>33</v>
      </c>
      <c r="F9" s="131"/>
      <c r="G9" s="131">
        <v>14</v>
      </c>
      <c r="H9" s="131">
        <v>49</v>
      </c>
      <c r="I9" s="131">
        <v>16</v>
      </c>
      <c r="J9" s="131">
        <v>1</v>
      </c>
      <c r="K9" s="131">
        <v>12</v>
      </c>
      <c r="L9" s="131">
        <v>10</v>
      </c>
      <c r="M9" s="131"/>
      <c r="N9" s="131">
        <v>2</v>
      </c>
      <c r="O9" s="131">
        <v>4</v>
      </c>
      <c r="P9" s="131">
        <v>0</v>
      </c>
      <c r="Q9" s="131">
        <v>0</v>
      </c>
      <c r="R9" s="131">
        <v>3</v>
      </c>
      <c r="S9" s="131">
        <v>155</v>
      </c>
    </row>
    <row r="10" spans="1:19" ht="9.9499999999999993" customHeight="1" x14ac:dyDescent="0.2">
      <c r="A10" s="131" t="s">
        <v>22</v>
      </c>
      <c r="B10" s="131">
        <v>33</v>
      </c>
      <c r="C10" s="131">
        <v>3</v>
      </c>
      <c r="D10" s="131">
        <v>8</v>
      </c>
      <c r="E10" s="131">
        <v>19</v>
      </c>
      <c r="F10" s="131"/>
      <c r="G10" s="131">
        <v>5</v>
      </c>
      <c r="H10" s="131">
        <v>15</v>
      </c>
      <c r="I10" s="131">
        <v>4</v>
      </c>
      <c r="J10" s="131">
        <v>1</v>
      </c>
      <c r="K10" s="131">
        <v>1</v>
      </c>
      <c r="L10" s="131">
        <v>7</v>
      </c>
      <c r="M10" s="131"/>
      <c r="N10" s="131">
        <v>1</v>
      </c>
      <c r="O10" s="131">
        <v>1</v>
      </c>
      <c r="P10" s="131">
        <v>0</v>
      </c>
      <c r="Q10" s="131">
        <v>1</v>
      </c>
      <c r="R10" s="131">
        <v>0</v>
      </c>
      <c r="S10" s="131">
        <v>63</v>
      </c>
    </row>
    <row r="11" spans="1:19" ht="9.9499999999999993" customHeight="1" x14ac:dyDescent="0.2">
      <c r="A11" s="114" t="s">
        <v>117</v>
      </c>
      <c r="B11" s="114">
        <v>27</v>
      </c>
      <c r="C11" s="114">
        <v>0</v>
      </c>
      <c r="D11" s="114">
        <v>1</v>
      </c>
      <c r="E11" s="114">
        <v>4</v>
      </c>
      <c r="F11" s="114"/>
      <c r="G11" s="114">
        <v>0</v>
      </c>
      <c r="H11" s="114">
        <v>12</v>
      </c>
      <c r="I11" s="114">
        <v>8</v>
      </c>
      <c r="J11" s="114">
        <v>0</v>
      </c>
      <c r="K11" s="114">
        <v>3</v>
      </c>
      <c r="L11" s="114">
        <v>4</v>
      </c>
      <c r="M11" s="114"/>
      <c r="N11" s="114">
        <v>0</v>
      </c>
      <c r="O11" s="114">
        <v>0</v>
      </c>
      <c r="P11" s="114">
        <v>0</v>
      </c>
      <c r="Q11" s="114">
        <v>0</v>
      </c>
      <c r="R11" s="114">
        <v>0</v>
      </c>
      <c r="S11" s="114">
        <v>32</v>
      </c>
    </row>
    <row r="12" spans="1:19" ht="9.9499999999999993" customHeight="1" x14ac:dyDescent="0.2">
      <c r="A12" s="100" t="s">
        <v>14</v>
      </c>
      <c r="B12" s="114">
        <v>24</v>
      </c>
      <c r="C12" s="114">
        <v>4</v>
      </c>
      <c r="D12" s="114">
        <v>4</v>
      </c>
      <c r="E12" s="114">
        <v>6</v>
      </c>
      <c r="F12" s="114"/>
      <c r="G12" s="114">
        <v>4</v>
      </c>
      <c r="H12" s="114">
        <v>10</v>
      </c>
      <c r="I12" s="114">
        <v>5</v>
      </c>
      <c r="J12" s="114">
        <v>0</v>
      </c>
      <c r="K12" s="114">
        <v>0</v>
      </c>
      <c r="L12" s="114">
        <v>5</v>
      </c>
      <c r="M12" s="114"/>
      <c r="N12" s="114">
        <v>3</v>
      </c>
      <c r="O12" s="114">
        <v>0</v>
      </c>
      <c r="P12" s="114">
        <v>0</v>
      </c>
      <c r="Q12" s="114">
        <v>0</v>
      </c>
      <c r="R12" s="114">
        <v>1</v>
      </c>
      <c r="S12" s="114">
        <v>38</v>
      </c>
    </row>
    <row r="13" spans="1:19" ht="9.9499999999999993" customHeight="1" x14ac:dyDescent="0.2">
      <c r="A13" s="100" t="s">
        <v>116</v>
      </c>
      <c r="B13" s="114">
        <v>6</v>
      </c>
      <c r="C13" s="114">
        <v>1</v>
      </c>
      <c r="D13" s="114">
        <v>1</v>
      </c>
      <c r="E13" s="114">
        <v>2</v>
      </c>
      <c r="F13" s="114"/>
      <c r="G13" s="114">
        <v>0</v>
      </c>
      <c r="H13" s="114">
        <v>4</v>
      </c>
      <c r="I13" s="114">
        <v>1</v>
      </c>
      <c r="J13" s="114">
        <v>0</v>
      </c>
      <c r="K13" s="114">
        <v>0</v>
      </c>
      <c r="L13" s="114">
        <v>1</v>
      </c>
      <c r="M13" s="114"/>
      <c r="N13" s="114">
        <v>0</v>
      </c>
      <c r="O13" s="114">
        <v>0</v>
      </c>
      <c r="P13" s="114">
        <v>0</v>
      </c>
      <c r="Q13" s="114">
        <v>0</v>
      </c>
      <c r="R13" s="114">
        <v>1</v>
      </c>
      <c r="S13" s="114">
        <v>10</v>
      </c>
    </row>
    <row r="14" spans="1:19" ht="9.9499999999999993" customHeight="1" x14ac:dyDescent="0.2">
      <c r="A14" s="100" t="s">
        <v>16</v>
      </c>
      <c r="B14" s="114">
        <v>85</v>
      </c>
      <c r="C14" s="114">
        <v>5</v>
      </c>
      <c r="D14" s="114">
        <v>9</v>
      </c>
      <c r="E14" s="114">
        <v>12</v>
      </c>
      <c r="F14" s="114"/>
      <c r="G14" s="114">
        <v>12</v>
      </c>
      <c r="H14" s="114">
        <v>32</v>
      </c>
      <c r="I14" s="114">
        <v>11</v>
      </c>
      <c r="J14" s="114">
        <v>3</v>
      </c>
      <c r="K14" s="114">
        <v>15</v>
      </c>
      <c r="L14" s="114">
        <v>12</v>
      </c>
      <c r="M14" s="114"/>
      <c r="N14" s="114">
        <v>0</v>
      </c>
      <c r="O14" s="114">
        <v>3</v>
      </c>
      <c r="P14" s="114">
        <v>0</v>
      </c>
      <c r="Q14" s="114">
        <v>1</v>
      </c>
      <c r="R14" s="114">
        <v>1</v>
      </c>
      <c r="S14" s="114">
        <v>111</v>
      </c>
    </row>
    <row r="15" spans="1:19" ht="9.9499999999999993" customHeight="1" x14ac:dyDescent="0.2">
      <c r="A15" s="100" t="s">
        <v>17</v>
      </c>
      <c r="B15" s="114">
        <v>20</v>
      </c>
      <c r="C15" s="114">
        <v>0</v>
      </c>
      <c r="D15" s="114">
        <v>4</v>
      </c>
      <c r="E15" s="114">
        <v>2</v>
      </c>
      <c r="F15" s="114"/>
      <c r="G15" s="114">
        <v>2</v>
      </c>
      <c r="H15" s="114">
        <v>6</v>
      </c>
      <c r="I15" s="114">
        <v>3</v>
      </c>
      <c r="J15" s="114">
        <v>3</v>
      </c>
      <c r="K15" s="114"/>
      <c r="L15" s="114">
        <v>6</v>
      </c>
      <c r="M15" s="114"/>
      <c r="N15" s="114">
        <v>0</v>
      </c>
      <c r="O15" s="114">
        <v>0</v>
      </c>
      <c r="P15" s="114">
        <v>0</v>
      </c>
      <c r="Q15" s="114">
        <v>0</v>
      </c>
      <c r="R15" s="114">
        <v>0</v>
      </c>
      <c r="S15" s="114">
        <v>26</v>
      </c>
    </row>
    <row r="16" spans="1:19" ht="9.9499999999999993" customHeight="1" x14ac:dyDescent="0.2">
      <c r="A16" s="100" t="s">
        <v>18</v>
      </c>
      <c r="B16" s="114">
        <v>31</v>
      </c>
      <c r="C16" s="114">
        <v>1</v>
      </c>
      <c r="D16" s="114">
        <v>7</v>
      </c>
      <c r="E16" s="114">
        <v>7</v>
      </c>
      <c r="F16" s="114"/>
      <c r="G16" s="114">
        <v>5</v>
      </c>
      <c r="H16" s="114">
        <v>18</v>
      </c>
      <c r="I16" s="114">
        <v>3</v>
      </c>
      <c r="J16" s="114">
        <v>0</v>
      </c>
      <c r="K16" s="114">
        <v>3</v>
      </c>
      <c r="L16" s="114">
        <v>2</v>
      </c>
      <c r="M16" s="114"/>
      <c r="N16" s="114">
        <v>1</v>
      </c>
      <c r="O16" s="114">
        <v>0</v>
      </c>
      <c r="P16" s="114">
        <v>0</v>
      </c>
      <c r="Q16" s="114">
        <v>0</v>
      </c>
      <c r="R16" s="114">
        <v>0</v>
      </c>
      <c r="S16" s="114">
        <v>46</v>
      </c>
    </row>
    <row r="17" spans="1:19" ht="9.9499999999999993" customHeight="1" x14ac:dyDescent="0.2">
      <c r="A17" s="100"/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</row>
    <row r="18" spans="1:19" s="79" customFormat="1" ht="9.9499999999999993" customHeight="1" x14ac:dyDescent="0.2">
      <c r="A18" s="129" t="s">
        <v>85</v>
      </c>
      <c r="B18" s="118">
        <v>463</v>
      </c>
      <c r="C18" s="118">
        <v>24</v>
      </c>
      <c r="D18" s="118">
        <v>52</v>
      </c>
      <c r="E18" s="118">
        <v>82</v>
      </c>
      <c r="F18" s="118"/>
      <c r="G18" s="118">
        <v>42</v>
      </c>
      <c r="H18" s="118">
        <v>223</v>
      </c>
      <c r="I18" s="118">
        <v>101</v>
      </c>
      <c r="J18" s="118">
        <v>18</v>
      </c>
      <c r="K18" s="118">
        <v>29</v>
      </c>
      <c r="L18" s="118">
        <v>50</v>
      </c>
      <c r="M18" s="118"/>
      <c r="N18" s="118">
        <v>10</v>
      </c>
      <c r="O18" s="118">
        <v>2</v>
      </c>
      <c r="P18" s="118">
        <v>0</v>
      </c>
      <c r="Q18" s="118">
        <v>2</v>
      </c>
      <c r="R18" s="118">
        <v>10</v>
      </c>
      <c r="S18" s="118">
        <v>621</v>
      </c>
    </row>
    <row r="19" spans="1:19" ht="9.9499999999999993" customHeight="1" x14ac:dyDescent="0.2">
      <c r="A19" s="100" t="s">
        <v>151</v>
      </c>
      <c r="B19" s="114">
        <v>4</v>
      </c>
      <c r="C19" s="114">
        <v>0</v>
      </c>
      <c r="D19" s="114">
        <v>2</v>
      </c>
      <c r="E19" s="114">
        <v>1</v>
      </c>
      <c r="F19" s="114"/>
      <c r="G19" s="114">
        <v>0</v>
      </c>
      <c r="H19" s="114">
        <v>1</v>
      </c>
      <c r="I19" s="114">
        <v>2</v>
      </c>
      <c r="J19" s="114">
        <v>0</v>
      </c>
      <c r="K19" s="114">
        <v>0</v>
      </c>
      <c r="L19" s="114">
        <v>1</v>
      </c>
      <c r="M19" s="114"/>
      <c r="N19" s="114">
        <v>0</v>
      </c>
      <c r="O19" s="114">
        <v>0</v>
      </c>
      <c r="P19" s="114">
        <v>0</v>
      </c>
      <c r="Q19" s="114">
        <v>0</v>
      </c>
      <c r="R19" s="114">
        <v>0</v>
      </c>
      <c r="S19" s="114">
        <v>7</v>
      </c>
    </row>
    <row r="20" spans="1:19" ht="9.9499999999999993" customHeight="1" x14ac:dyDescent="0.2">
      <c r="A20" s="100" t="s">
        <v>159</v>
      </c>
      <c r="B20" s="114">
        <v>16</v>
      </c>
      <c r="C20" s="114">
        <v>0</v>
      </c>
      <c r="D20" s="114">
        <v>2</v>
      </c>
      <c r="E20" s="114"/>
      <c r="F20" s="114"/>
      <c r="G20" s="114">
        <v>3</v>
      </c>
      <c r="H20" s="114">
        <v>6</v>
      </c>
      <c r="I20" s="114">
        <v>3</v>
      </c>
      <c r="J20" s="114">
        <v>1</v>
      </c>
      <c r="K20" s="114">
        <v>1</v>
      </c>
      <c r="L20" s="114">
        <v>2</v>
      </c>
      <c r="M20" s="114"/>
      <c r="N20" s="114">
        <v>0</v>
      </c>
      <c r="O20" s="114">
        <v>0</v>
      </c>
      <c r="P20" s="114">
        <v>0</v>
      </c>
      <c r="Q20" s="114">
        <v>0</v>
      </c>
      <c r="R20" s="114">
        <v>0</v>
      </c>
      <c r="S20" s="114">
        <v>18</v>
      </c>
    </row>
    <row r="21" spans="1:19" ht="9.9499999999999993" customHeight="1" x14ac:dyDescent="0.2">
      <c r="A21" s="100" t="s">
        <v>115</v>
      </c>
      <c r="B21" s="114">
        <v>250</v>
      </c>
      <c r="C21" s="114">
        <v>21</v>
      </c>
      <c r="D21" s="114">
        <v>15</v>
      </c>
      <c r="E21" s="114">
        <v>55</v>
      </c>
      <c r="F21" s="114"/>
      <c r="G21" s="114">
        <v>22</v>
      </c>
      <c r="H21" s="114">
        <v>130</v>
      </c>
      <c r="I21" s="114">
        <v>49</v>
      </c>
      <c r="J21" s="114">
        <v>10</v>
      </c>
      <c r="K21" s="114">
        <v>8</v>
      </c>
      <c r="L21" s="114">
        <v>31</v>
      </c>
      <c r="M21" s="114"/>
      <c r="N21" s="114">
        <v>9</v>
      </c>
      <c r="O21" s="114">
        <v>2</v>
      </c>
      <c r="P21" s="114">
        <v>0</v>
      </c>
      <c r="Q21" s="114">
        <v>1</v>
      </c>
      <c r="R21" s="114">
        <v>9</v>
      </c>
      <c r="S21" s="114">
        <v>341</v>
      </c>
    </row>
    <row r="22" spans="1:19" ht="9.9499999999999993" customHeight="1" x14ac:dyDescent="0.2">
      <c r="A22" s="131" t="s">
        <v>21</v>
      </c>
      <c r="B22" s="131">
        <v>91</v>
      </c>
      <c r="C22" s="131">
        <v>11</v>
      </c>
      <c r="D22" s="131">
        <v>4</v>
      </c>
      <c r="E22" s="131">
        <v>23</v>
      </c>
      <c r="F22" s="131"/>
      <c r="G22" s="131">
        <v>6</v>
      </c>
      <c r="H22" s="131">
        <v>52</v>
      </c>
      <c r="I22" s="131">
        <v>15</v>
      </c>
      <c r="J22" s="131">
        <v>3</v>
      </c>
      <c r="K22" s="131">
        <v>2</v>
      </c>
      <c r="L22" s="131">
        <v>13</v>
      </c>
      <c r="M22" s="131"/>
      <c r="N22" s="131">
        <v>5</v>
      </c>
      <c r="O22" s="131">
        <v>1</v>
      </c>
      <c r="P22" s="131">
        <v>0</v>
      </c>
      <c r="Q22" s="131">
        <v>0</v>
      </c>
      <c r="R22" s="131">
        <v>5</v>
      </c>
      <c r="S22" s="131">
        <v>129</v>
      </c>
    </row>
    <row r="23" spans="1:19" ht="9.9499999999999993" customHeight="1" x14ac:dyDescent="0.2">
      <c r="A23" s="131" t="s">
        <v>23</v>
      </c>
      <c r="B23" s="131">
        <v>122</v>
      </c>
      <c r="C23" s="131">
        <v>8</v>
      </c>
      <c r="D23" s="131">
        <v>7</v>
      </c>
      <c r="E23" s="131">
        <v>24</v>
      </c>
      <c r="F23" s="131"/>
      <c r="G23" s="131">
        <v>15</v>
      </c>
      <c r="H23" s="131">
        <v>59</v>
      </c>
      <c r="I23" s="131">
        <v>25</v>
      </c>
      <c r="J23" s="131">
        <v>4</v>
      </c>
      <c r="K23" s="131">
        <v>6</v>
      </c>
      <c r="L23" s="131">
        <v>13</v>
      </c>
      <c r="M23" s="131"/>
      <c r="N23" s="131">
        <v>4</v>
      </c>
      <c r="O23" s="131">
        <v>0</v>
      </c>
      <c r="P23" s="131">
        <v>0</v>
      </c>
      <c r="Q23" s="131">
        <v>1</v>
      </c>
      <c r="R23" s="131">
        <v>3</v>
      </c>
      <c r="S23" s="131">
        <v>161</v>
      </c>
    </row>
    <row r="24" spans="1:19" ht="9.9499999999999993" customHeight="1" x14ac:dyDescent="0.2">
      <c r="A24" s="131" t="s">
        <v>22</v>
      </c>
      <c r="B24" s="131">
        <v>37</v>
      </c>
      <c r="C24" s="131">
        <v>2</v>
      </c>
      <c r="D24" s="131">
        <v>4</v>
      </c>
      <c r="E24" s="131">
        <v>8</v>
      </c>
      <c r="F24" s="131"/>
      <c r="G24" s="131">
        <v>1</v>
      </c>
      <c r="H24" s="131">
        <v>19</v>
      </c>
      <c r="I24" s="131">
        <v>9</v>
      </c>
      <c r="J24" s="131">
        <v>3</v>
      </c>
      <c r="K24" s="131">
        <v>0</v>
      </c>
      <c r="L24" s="131">
        <v>5</v>
      </c>
      <c r="M24" s="131"/>
      <c r="N24" s="131">
        <v>0</v>
      </c>
      <c r="O24" s="131">
        <v>1</v>
      </c>
      <c r="P24" s="131">
        <v>0</v>
      </c>
      <c r="Q24" s="131">
        <v>0</v>
      </c>
      <c r="R24" s="131">
        <v>1</v>
      </c>
      <c r="S24" s="131">
        <v>51</v>
      </c>
    </row>
    <row r="25" spans="1:19" ht="9.9499999999999993" customHeight="1" x14ac:dyDescent="0.2">
      <c r="A25" s="114" t="s">
        <v>117</v>
      </c>
      <c r="B25" s="114">
        <v>28</v>
      </c>
      <c r="C25" s="114">
        <v>0</v>
      </c>
      <c r="D25" s="114">
        <v>5</v>
      </c>
      <c r="E25" s="114">
        <v>5</v>
      </c>
      <c r="F25" s="114"/>
      <c r="G25" s="114">
        <v>3</v>
      </c>
      <c r="H25" s="114">
        <v>13</v>
      </c>
      <c r="I25" s="114">
        <v>9</v>
      </c>
      <c r="J25" s="114">
        <v>0</v>
      </c>
      <c r="K25" s="114">
        <v>0</v>
      </c>
      <c r="L25" s="114">
        <v>3</v>
      </c>
      <c r="M25" s="114"/>
      <c r="N25" s="114">
        <v>0</v>
      </c>
      <c r="O25" s="114">
        <v>0</v>
      </c>
      <c r="P25" s="114">
        <v>0</v>
      </c>
      <c r="Q25" s="114">
        <v>0</v>
      </c>
      <c r="R25" s="114">
        <v>0</v>
      </c>
      <c r="S25" s="114">
        <v>38</v>
      </c>
    </row>
    <row r="26" spans="1:19" ht="9.9499999999999993" customHeight="1" x14ac:dyDescent="0.2">
      <c r="A26" s="114" t="s">
        <v>14</v>
      </c>
      <c r="B26" s="114">
        <v>14</v>
      </c>
      <c r="C26" s="114">
        <v>0</v>
      </c>
      <c r="D26" s="114">
        <v>1</v>
      </c>
      <c r="E26" s="114">
        <v>3</v>
      </c>
      <c r="F26" s="114"/>
      <c r="G26" s="114">
        <v>0</v>
      </c>
      <c r="H26" s="114">
        <v>8</v>
      </c>
      <c r="I26" s="114">
        <v>3</v>
      </c>
      <c r="J26" s="114">
        <v>1</v>
      </c>
      <c r="K26" s="114">
        <v>1</v>
      </c>
      <c r="L26" s="114">
        <v>1</v>
      </c>
      <c r="M26" s="114"/>
      <c r="N26" s="114">
        <v>0</v>
      </c>
      <c r="O26" s="114">
        <v>0</v>
      </c>
      <c r="P26" s="114">
        <v>0</v>
      </c>
      <c r="Q26" s="114">
        <v>0</v>
      </c>
      <c r="R26" s="114">
        <v>0</v>
      </c>
      <c r="S26" s="114">
        <v>18</v>
      </c>
    </row>
    <row r="27" spans="1:19" ht="9.9499999999999993" customHeight="1" x14ac:dyDescent="0.2">
      <c r="A27" s="100" t="s">
        <v>116</v>
      </c>
      <c r="B27" s="114">
        <v>10</v>
      </c>
      <c r="C27" s="114">
        <v>0</v>
      </c>
      <c r="D27" s="114">
        <v>1</v>
      </c>
      <c r="E27" s="114">
        <v>1</v>
      </c>
      <c r="F27" s="114"/>
      <c r="G27" s="114">
        <v>0</v>
      </c>
      <c r="H27" s="114">
        <v>7</v>
      </c>
      <c r="I27" s="114">
        <v>2</v>
      </c>
      <c r="J27" s="114">
        <v>1</v>
      </c>
      <c r="K27" s="114">
        <v>0</v>
      </c>
      <c r="L27" s="114">
        <v>0</v>
      </c>
      <c r="M27" s="114"/>
      <c r="N27" s="114">
        <v>0</v>
      </c>
      <c r="O27" s="114">
        <v>0</v>
      </c>
      <c r="P27" s="114">
        <v>0</v>
      </c>
      <c r="Q27" s="114">
        <v>0</v>
      </c>
      <c r="R27" s="114">
        <v>0</v>
      </c>
      <c r="S27" s="114">
        <v>12</v>
      </c>
    </row>
    <row r="28" spans="1:19" ht="9.9499999999999993" customHeight="1" x14ac:dyDescent="0.2">
      <c r="A28" s="100" t="s">
        <v>16</v>
      </c>
      <c r="B28" s="114">
        <v>52</v>
      </c>
      <c r="C28" s="114">
        <v>0</v>
      </c>
      <c r="D28" s="114">
        <v>13</v>
      </c>
      <c r="E28" s="114">
        <v>7</v>
      </c>
      <c r="F28" s="114"/>
      <c r="G28" s="114">
        <v>4</v>
      </c>
      <c r="H28" s="114">
        <v>17</v>
      </c>
      <c r="I28" s="114">
        <v>11</v>
      </c>
      <c r="J28" s="114">
        <v>3</v>
      </c>
      <c r="K28" s="114">
        <v>10</v>
      </c>
      <c r="L28" s="114">
        <v>7</v>
      </c>
      <c r="M28" s="114"/>
      <c r="N28" s="114">
        <v>0</v>
      </c>
      <c r="O28" s="114">
        <v>0</v>
      </c>
      <c r="P28" s="114">
        <v>0</v>
      </c>
      <c r="Q28" s="114">
        <v>0</v>
      </c>
      <c r="R28" s="114">
        <v>0</v>
      </c>
      <c r="S28" s="114">
        <v>72</v>
      </c>
    </row>
    <row r="29" spans="1:19" ht="9.9499999999999993" customHeight="1" x14ac:dyDescent="0.2">
      <c r="A29" s="100" t="s">
        <v>17</v>
      </c>
      <c r="B29" s="114">
        <v>32</v>
      </c>
      <c r="C29" s="114">
        <v>1</v>
      </c>
      <c r="D29" s="114">
        <v>6</v>
      </c>
      <c r="E29" s="114">
        <v>3</v>
      </c>
      <c r="F29" s="114"/>
      <c r="G29" s="114">
        <v>4</v>
      </c>
      <c r="H29" s="114">
        <v>17</v>
      </c>
      <c r="I29" s="114">
        <v>6</v>
      </c>
      <c r="J29" s="114">
        <v>0</v>
      </c>
      <c r="K29" s="114">
        <v>4</v>
      </c>
      <c r="L29" s="114">
        <v>1</v>
      </c>
      <c r="M29" s="114"/>
      <c r="N29" s="114">
        <v>0</v>
      </c>
      <c r="O29" s="114">
        <v>0</v>
      </c>
      <c r="P29" s="114">
        <v>0</v>
      </c>
      <c r="Q29" s="114">
        <v>1</v>
      </c>
      <c r="R29" s="114">
        <v>0</v>
      </c>
      <c r="S29" s="114">
        <v>42</v>
      </c>
    </row>
    <row r="30" spans="1:19" ht="9.9499999999999993" customHeight="1" x14ac:dyDescent="0.2">
      <c r="A30" s="100" t="s">
        <v>18</v>
      </c>
      <c r="B30" s="114">
        <v>57</v>
      </c>
      <c r="C30" s="114">
        <v>2</v>
      </c>
      <c r="D30" s="114">
        <v>7</v>
      </c>
      <c r="E30" s="114">
        <v>7</v>
      </c>
      <c r="F30" s="114"/>
      <c r="G30" s="114">
        <v>6</v>
      </c>
      <c r="H30" s="114">
        <v>24</v>
      </c>
      <c r="I30" s="114">
        <v>16</v>
      </c>
      <c r="J30" s="114">
        <v>2</v>
      </c>
      <c r="K30" s="114">
        <v>5</v>
      </c>
      <c r="L30" s="114">
        <v>4</v>
      </c>
      <c r="M30" s="114"/>
      <c r="N30" s="114">
        <v>1</v>
      </c>
      <c r="O30" s="114">
        <v>0</v>
      </c>
      <c r="P30" s="114">
        <v>0</v>
      </c>
      <c r="Q30" s="114">
        <v>0</v>
      </c>
      <c r="R30" s="114">
        <v>1</v>
      </c>
      <c r="S30" s="114">
        <v>73</v>
      </c>
    </row>
    <row r="31" spans="1:19" ht="9.9499999999999993" customHeight="1" x14ac:dyDescent="0.2">
      <c r="A31" s="100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</row>
    <row r="32" spans="1:19" s="79" customFormat="1" ht="9.9499999999999993" customHeight="1" x14ac:dyDescent="0.2">
      <c r="A32" s="129" t="s">
        <v>86</v>
      </c>
      <c r="B32" s="118">
        <v>277</v>
      </c>
      <c r="C32" s="118">
        <v>33</v>
      </c>
      <c r="D32" s="118">
        <v>34</v>
      </c>
      <c r="E32" s="118">
        <v>78</v>
      </c>
      <c r="F32" s="118"/>
      <c r="G32" s="118">
        <v>36</v>
      </c>
      <c r="H32" s="118">
        <v>109</v>
      </c>
      <c r="I32" s="118">
        <v>76</v>
      </c>
      <c r="J32" s="118">
        <v>12</v>
      </c>
      <c r="K32" s="118">
        <v>15</v>
      </c>
      <c r="L32" s="118">
        <v>29</v>
      </c>
      <c r="M32" s="118"/>
      <c r="N32" s="118">
        <v>12</v>
      </c>
      <c r="O32" s="118">
        <v>9</v>
      </c>
      <c r="P32" s="118">
        <v>1</v>
      </c>
      <c r="Q32" s="118">
        <v>7</v>
      </c>
      <c r="R32" s="118">
        <v>4</v>
      </c>
      <c r="S32" s="118">
        <v>422</v>
      </c>
    </row>
    <row r="33" spans="1:19" ht="9.9499999999999993" customHeight="1" x14ac:dyDescent="0.2">
      <c r="A33" s="100" t="s">
        <v>151</v>
      </c>
      <c r="B33" s="114">
        <v>2</v>
      </c>
      <c r="C33" s="114">
        <v>0</v>
      </c>
      <c r="D33" s="114">
        <v>1</v>
      </c>
      <c r="E33" s="114">
        <v>1</v>
      </c>
      <c r="F33" s="114"/>
      <c r="G33" s="114">
        <v>0</v>
      </c>
      <c r="H33" s="114">
        <v>1</v>
      </c>
      <c r="I33" s="114">
        <v>1</v>
      </c>
      <c r="J33" s="114">
        <v>0</v>
      </c>
      <c r="K33" s="114">
        <v>0</v>
      </c>
      <c r="L33" s="114">
        <v>0</v>
      </c>
      <c r="M33" s="114"/>
      <c r="N33" s="114">
        <v>0</v>
      </c>
      <c r="O33" s="114">
        <v>0</v>
      </c>
      <c r="P33" s="114">
        <v>0</v>
      </c>
      <c r="Q33" s="114">
        <v>0</v>
      </c>
      <c r="R33" s="114">
        <v>0</v>
      </c>
      <c r="S33" s="114">
        <v>4</v>
      </c>
    </row>
    <row r="34" spans="1:19" ht="9.9499999999999993" customHeight="1" x14ac:dyDescent="0.2">
      <c r="A34" s="100" t="s">
        <v>159</v>
      </c>
      <c r="B34" s="114">
        <v>10</v>
      </c>
      <c r="C34" s="114">
        <v>2</v>
      </c>
      <c r="D34" s="114">
        <v>1</v>
      </c>
      <c r="E34" s="114">
        <v>2</v>
      </c>
      <c r="F34" s="114"/>
      <c r="G34" s="114">
        <v>0</v>
      </c>
      <c r="H34" s="114">
        <v>4</v>
      </c>
      <c r="I34" s="114">
        <v>4</v>
      </c>
      <c r="J34" s="114">
        <v>1</v>
      </c>
      <c r="K34" s="114">
        <v>0</v>
      </c>
      <c r="L34" s="114">
        <v>1</v>
      </c>
      <c r="M34" s="114"/>
      <c r="N34" s="114">
        <v>0</v>
      </c>
      <c r="O34" s="114">
        <v>2</v>
      </c>
      <c r="P34" s="114">
        <v>0</v>
      </c>
      <c r="Q34" s="114">
        <v>0</v>
      </c>
      <c r="R34" s="114">
        <v>0</v>
      </c>
      <c r="S34" s="114">
        <v>15</v>
      </c>
    </row>
    <row r="35" spans="1:19" ht="9.9499999999999993" customHeight="1" x14ac:dyDescent="0.2">
      <c r="A35" s="100" t="s">
        <v>115</v>
      </c>
      <c r="B35" s="114">
        <v>108</v>
      </c>
      <c r="C35" s="114">
        <v>9</v>
      </c>
      <c r="D35" s="114">
        <v>13</v>
      </c>
      <c r="E35" s="114">
        <v>44</v>
      </c>
      <c r="F35" s="114"/>
      <c r="G35" s="114">
        <v>21</v>
      </c>
      <c r="H35" s="114">
        <v>41</v>
      </c>
      <c r="I35" s="114">
        <v>26</v>
      </c>
      <c r="J35" s="114">
        <v>2</v>
      </c>
      <c r="K35" s="114">
        <v>7</v>
      </c>
      <c r="L35" s="114">
        <v>11</v>
      </c>
      <c r="M35" s="114"/>
      <c r="N35" s="114">
        <v>4</v>
      </c>
      <c r="O35" s="114">
        <v>3</v>
      </c>
      <c r="P35" s="114">
        <v>0</v>
      </c>
      <c r="Q35" s="114">
        <v>1</v>
      </c>
      <c r="R35" s="114">
        <v>1</v>
      </c>
      <c r="S35" s="114">
        <v>174</v>
      </c>
    </row>
    <row r="36" spans="1:19" ht="9.9499999999999993" customHeight="1" x14ac:dyDescent="0.2">
      <c r="A36" s="131" t="s">
        <v>21</v>
      </c>
      <c r="B36" s="131">
        <v>34</v>
      </c>
      <c r="C36" s="131">
        <v>4</v>
      </c>
      <c r="D36" s="131">
        <v>10</v>
      </c>
      <c r="E36" s="131">
        <v>24</v>
      </c>
      <c r="F36" s="131"/>
      <c r="G36" s="131">
        <v>9</v>
      </c>
      <c r="H36" s="131">
        <v>8</v>
      </c>
      <c r="I36" s="131">
        <v>9</v>
      </c>
      <c r="J36" s="131">
        <v>1</v>
      </c>
      <c r="K36" s="131">
        <v>3</v>
      </c>
      <c r="L36" s="131">
        <v>4</v>
      </c>
      <c r="M36" s="131"/>
      <c r="N36" s="131">
        <v>2</v>
      </c>
      <c r="O36" s="131">
        <v>2</v>
      </c>
      <c r="P36" s="131">
        <v>0</v>
      </c>
      <c r="Q36" s="131">
        <v>0</v>
      </c>
      <c r="R36" s="131">
        <v>0</v>
      </c>
      <c r="S36" s="131">
        <v>72</v>
      </c>
    </row>
    <row r="37" spans="1:19" ht="9.9499999999999993" customHeight="1" x14ac:dyDescent="0.2">
      <c r="A37" s="131" t="s">
        <v>23</v>
      </c>
      <c r="B37" s="131">
        <v>42</v>
      </c>
      <c r="C37" s="131">
        <v>4</v>
      </c>
      <c r="D37" s="131">
        <v>1</v>
      </c>
      <c r="E37" s="131">
        <v>11</v>
      </c>
      <c r="F37" s="131"/>
      <c r="G37" s="131">
        <v>4</v>
      </c>
      <c r="H37" s="131">
        <v>22</v>
      </c>
      <c r="I37" s="131">
        <v>12</v>
      </c>
      <c r="J37" s="131">
        <v>1</v>
      </c>
      <c r="K37" s="131">
        <v>3</v>
      </c>
      <c r="L37" s="131">
        <v>0</v>
      </c>
      <c r="M37" s="131"/>
      <c r="N37" s="131">
        <v>1</v>
      </c>
      <c r="O37" s="131">
        <v>1</v>
      </c>
      <c r="P37" s="131">
        <v>0</v>
      </c>
      <c r="Q37" s="131">
        <v>1</v>
      </c>
      <c r="R37" s="131">
        <v>1</v>
      </c>
      <c r="S37" s="131">
        <v>58</v>
      </c>
    </row>
    <row r="38" spans="1:19" ht="9.9499999999999993" customHeight="1" x14ac:dyDescent="0.2">
      <c r="A38" s="131" t="s">
        <v>22</v>
      </c>
      <c r="B38" s="131">
        <v>32</v>
      </c>
      <c r="C38" s="131">
        <v>1</v>
      </c>
      <c r="D38" s="131">
        <v>2</v>
      </c>
      <c r="E38" s="131">
        <v>9</v>
      </c>
      <c r="F38" s="131"/>
      <c r="G38" s="131">
        <v>8</v>
      </c>
      <c r="H38" s="131">
        <v>11</v>
      </c>
      <c r="I38" s="131">
        <v>5</v>
      </c>
      <c r="J38" s="131">
        <v>0</v>
      </c>
      <c r="K38" s="131">
        <v>1</v>
      </c>
      <c r="L38" s="131">
        <v>7</v>
      </c>
      <c r="M38" s="131"/>
      <c r="N38" s="131">
        <v>1</v>
      </c>
      <c r="O38" s="131">
        <v>0</v>
      </c>
      <c r="P38" s="131">
        <v>0</v>
      </c>
      <c r="Q38" s="131">
        <v>0</v>
      </c>
      <c r="R38" s="131">
        <v>0</v>
      </c>
      <c r="S38" s="131">
        <v>44</v>
      </c>
    </row>
    <row r="39" spans="1:19" ht="9.9499999999999993" customHeight="1" x14ac:dyDescent="0.2">
      <c r="A39" s="114" t="s">
        <v>117</v>
      </c>
      <c r="B39" s="114">
        <v>13</v>
      </c>
      <c r="C39" s="114">
        <v>4</v>
      </c>
      <c r="D39" s="114">
        <v>3</v>
      </c>
      <c r="E39" s="114">
        <v>3</v>
      </c>
      <c r="F39" s="114"/>
      <c r="G39" s="114">
        <v>1</v>
      </c>
      <c r="H39" s="114">
        <v>3</v>
      </c>
      <c r="I39" s="114">
        <v>5</v>
      </c>
      <c r="J39" s="114">
        <v>2</v>
      </c>
      <c r="K39" s="114">
        <v>1</v>
      </c>
      <c r="L39" s="114">
        <v>1</v>
      </c>
      <c r="M39" s="114"/>
      <c r="N39" s="114">
        <v>1</v>
      </c>
      <c r="O39" s="114">
        <v>1</v>
      </c>
      <c r="P39" s="114">
        <v>0</v>
      </c>
      <c r="Q39" s="114">
        <v>2</v>
      </c>
      <c r="R39" s="114">
        <v>0</v>
      </c>
      <c r="S39" s="114">
        <v>23</v>
      </c>
    </row>
    <row r="40" spans="1:19" ht="9.9499999999999993" customHeight="1" x14ac:dyDescent="0.2">
      <c r="A40" s="114" t="s">
        <v>14</v>
      </c>
      <c r="B40" s="114">
        <v>11</v>
      </c>
      <c r="C40" s="114">
        <v>1</v>
      </c>
      <c r="D40" s="114"/>
      <c r="E40" s="114">
        <v>1</v>
      </c>
      <c r="F40" s="114"/>
      <c r="G40" s="114">
        <v>4</v>
      </c>
      <c r="H40" s="114">
        <v>4</v>
      </c>
      <c r="I40" s="114">
        <v>2</v>
      </c>
      <c r="J40" s="114">
        <v>0</v>
      </c>
      <c r="K40" s="114">
        <v>0</v>
      </c>
      <c r="L40" s="114">
        <v>1</v>
      </c>
      <c r="M40" s="114"/>
      <c r="N40" s="114">
        <v>0</v>
      </c>
      <c r="O40" s="114">
        <v>1</v>
      </c>
      <c r="P40" s="114">
        <v>0</v>
      </c>
      <c r="Q40" s="114">
        <v>0</v>
      </c>
      <c r="R40" s="114">
        <v>0</v>
      </c>
      <c r="S40" s="114">
        <v>13</v>
      </c>
    </row>
    <row r="41" spans="1:19" ht="9.9499999999999993" customHeight="1" x14ac:dyDescent="0.2">
      <c r="A41" s="100" t="s">
        <v>116</v>
      </c>
      <c r="B41" s="114">
        <v>13</v>
      </c>
      <c r="C41" s="114"/>
      <c r="D41" s="114">
        <v>1</v>
      </c>
      <c r="E41" s="114">
        <v>4</v>
      </c>
      <c r="F41" s="114"/>
      <c r="G41" s="114">
        <v>2</v>
      </c>
      <c r="H41" s="114">
        <v>9</v>
      </c>
      <c r="I41" s="114">
        <v>1</v>
      </c>
      <c r="J41" s="114">
        <v>1</v>
      </c>
      <c r="K41" s="114">
        <v>0</v>
      </c>
      <c r="L41" s="114">
        <v>0</v>
      </c>
      <c r="M41" s="114"/>
      <c r="N41" s="114">
        <v>0</v>
      </c>
      <c r="O41" s="114">
        <v>0</v>
      </c>
      <c r="P41" s="114">
        <v>0</v>
      </c>
      <c r="Q41" s="114">
        <v>0</v>
      </c>
      <c r="R41" s="114">
        <v>0</v>
      </c>
      <c r="S41" s="114">
        <v>18</v>
      </c>
    </row>
    <row r="42" spans="1:19" ht="9.9499999999999993" customHeight="1" x14ac:dyDescent="0.2">
      <c r="A42" s="100" t="s">
        <v>16</v>
      </c>
      <c r="B42" s="114">
        <v>59</v>
      </c>
      <c r="C42" s="114">
        <v>11</v>
      </c>
      <c r="D42" s="114">
        <v>7</v>
      </c>
      <c r="E42" s="114">
        <v>13</v>
      </c>
      <c r="F42" s="114"/>
      <c r="G42" s="114">
        <v>6</v>
      </c>
      <c r="H42" s="114">
        <v>19</v>
      </c>
      <c r="I42" s="114">
        <v>19</v>
      </c>
      <c r="J42" s="114">
        <v>4</v>
      </c>
      <c r="K42" s="114">
        <v>4</v>
      </c>
      <c r="L42" s="114">
        <v>7</v>
      </c>
      <c r="M42" s="114"/>
      <c r="N42" s="114">
        <v>4</v>
      </c>
      <c r="O42" s="114">
        <v>2</v>
      </c>
      <c r="P42" s="114">
        <v>0</v>
      </c>
      <c r="Q42" s="114">
        <v>2</v>
      </c>
      <c r="R42" s="114">
        <v>3</v>
      </c>
      <c r="S42" s="114">
        <v>90</v>
      </c>
    </row>
    <row r="43" spans="1:19" ht="9.9499999999999993" customHeight="1" x14ac:dyDescent="0.2">
      <c r="A43" s="100" t="s">
        <v>17</v>
      </c>
      <c r="B43" s="114">
        <v>32</v>
      </c>
      <c r="C43" s="114">
        <v>4</v>
      </c>
      <c r="D43" s="114">
        <v>2</v>
      </c>
      <c r="E43" s="114">
        <v>2</v>
      </c>
      <c r="F43" s="114"/>
      <c r="G43" s="114">
        <v>2</v>
      </c>
      <c r="H43" s="114">
        <v>12</v>
      </c>
      <c r="I43" s="114">
        <v>9</v>
      </c>
      <c r="J43" s="114">
        <v>1</v>
      </c>
      <c r="K43" s="114">
        <v>2</v>
      </c>
      <c r="L43" s="114">
        <v>6</v>
      </c>
      <c r="M43" s="114"/>
      <c r="N43" s="114">
        <v>1</v>
      </c>
      <c r="O43" s="114">
        <v>0</v>
      </c>
      <c r="P43" s="114">
        <v>1</v>
      </c>
      <c r="Q43" s="114">
        <v>2</v>
      </c>
      <c r="R43" s="114">
        <v>0</v>
      </c>
      <c r="S43" s="114">
        <v>40</v>
      </c>
    </row>
    <row r="44" spans="1:19" ht="9.9499999999999993" customHeight="1" x14ac:dyDescent="0.2">
      <c r="A44" s="100" t="s">
        <v>18</v>
      </c>
      <c r="B44" s="114">
        <v>29</v>
      </c>
      <c r="C44" s="114">
        <v>2</v>
      </c>
      <c r="D44" s="114">
        <v>6</v>
      </c>
      <c r="E44" s="114">
        <v>8</v>
      </c>
      <c r="F44" s="114"/>
      <c r="G44" s="114">
        <v>0</v>
      </c>
      <c r="H44" s="114">
        <v>16</v>
      </c>
      <c r="I44" s="114">
        <v>9</v>
      </c>
      <c r="J44" s="114">
        <v>1</v>
      </c>
      <c r="K44" s="114">
        <v>1</v>
      </c>
      <c r="L44" s="114">
        <v>2</v>
      </c>
      <c r="M44" s="114"/>
      <c r="N44" s="114">
        <v>2</v>
      </c>
      <c r="O44" s="114">
        <v>0</v>
      </c>
      <c r="P44" s="114">
        <v>0</v>
      </c>
      <c r="Q44" s="114">
        <v>0</v>
      </c>
      <c r="R44" s="114">
        <v>0</v>
      </c>
      <c r="S44" s="114">
        <v>45</v>
      </c>
    </row>
    <row r="45" spans="1:19" ht="9.9499999999999993" customHeight="1" x14ac:dyDescent="0.2">
      <c r="A45" s="100"/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</row>
    <row r="46" spans="1:19" s="79" customFormat="1" ht="9.9499999999999993" customHeight="1" x14ac:dyDescent="0.2">
      <c r="A46" s="129" t="s">
        <v>87</v>
      </c>
      <c r="B46" s="118">
        <v>215</v>
      </c>
      <c r="C46" s="118">
        <v>49</v>
      </c>
      <c r="D46" s="118">
        <v>13</v>
      </c>
      <c r="E46" s="118">
        <v>108</v>
      </c>
      <c r="F46" s="118"/>
      <c r="G46" s="118">
        <v>28</v>
      </c>
      <c r="H46" s="118">
        <v>86</v>
      </c>
      <c r="I46" s="118">
        <v>46</v>
      </c>
      <c r="J46" s="118">
        <v>7</v>
      </c>
      <c r="K46" s="118">
        <v>13</v>
      </c>
      <c r="L46" s="118">
        <v>35</v>
      </c>
      <c r="M46" s="118"/>
      <c r="N46" s="118">
        <v>18</v>
      </c>
      <c r="O46" s="118">
        <v>12</v>
      </c>
      <c r="P46" s="118">
        <v>1</v>
      </c>
      <c r="Q46" s="118">
        <v>7</v>
      </c>
      <c r="R46" s="118">
        <v>11</v>
      </c>
      <c r="S46" s="118">
        <v>385</v>
      </c>
    </row>
    <row r="47" spans="1:19" ht="9.9499999999999993" customHeight="1" x14ac:dyDescent="0.2">
      <c r="A47" s="100" t="s">
        <v>151</v>
      </c>
      <c r="B47" s="114">
        <v>5</v>
      </c>
      <c r="C47" s="114">
        <v>0</v>
      </c>
      <c r="D47" s="114">
        <v>0</v>
      </c>
      <c r="E47" s="114">
        <v>1</v>
      </c>
      <c r="F47" s="114"/>
      <c r="G47" s="114">
        <v>0</v>
      </c>
      <c r="H47" s="114">
        <v>3</v>
      </c>
      <c r="I47" s="114">
        <v>2</v>
      </c>
      <c r="J47" s="114">
        <v>0</v>
      </c>
      <c r="K47" s="114">
        <v>0</v>
      </c>
      <c r="L47" s="114">
        <v>0</v>
      </c>
      <c r="M47" s="114"/>
      <c r="N47" s="114">
        <v>0</v>
      </c>
      <c r="O47" s="114">
        <v>0</v>
      </c>
      <c r="P47" s="114">
        <v>0</v>
      </c>
      <c r="Q47" s="114">
        <v>0</v>
      </c>
      <c r="R47" s="114">
        <v>0</v>
      </c>
      <c r="S47" s="114">
        <v>6</v>
      </c>
    </row>
    <row r="48" spans="1:19" ht="9.9499999999999993" customHeight="1" x14ac:dyDescent="0.2">
      <c r="A48" s="100" t="s">
        <v>159</v>
      </c>
      <c r="B48" s="114">
        <v>9</v>
      </c>
      <c r="C48" s="114">
        <v>3</v>
      </c>
      <c r="D48" s="114">
        <v>1</v>
      </c>
      <c r="E48" s="114">
        <v>1</v>
      </c>
      <c r="F48" s="114"/>
      <c r="G48" s="114">
        <v>1</v>
      </c>
      <c r="H48" s="114">
        <v>4</v>
      </c>
      <c r="I48" s="114">
        <v>2</v>
      </c>
      <c r="J48" s="114">
        <v>0</v>
      </c>
      <c r="K48" s="114">
        <v>1</v>
      </c>
      <c r="L48" s="114">
        <v>1</v>
      </c>
      <c r="M48" s="114"/>
      <c r="N48" s="114">
        <v>0</v>
      </c>
      <c r="O48" s="114">
        <v>0</v>
      </c>
      <c r="P48" s="114">
        <v>0</v>
      </c>
      <c r="Q48" s="114">
        <v>2</v>
      </c>
      <c r="R48" s="114">
        <v>1</v>
      </c>
      <c r="S48" s="114">
        <v>14</v>
      </c>
    </row>
    <row r="49" spans="1:19" ht="9.9499999999999993" customHeight="1" x14ac:dyDescent="0.2">
      <c r="A49" s="100" t="s">
        <v>115</v>
      </c>
      <c r="B49" s="114">
        <v>110</v>
      </c>
      <c r="C49" s="114">
        <v>30</v>
      </c>
      <c r="D49" s="114">
        <v>5</v>
      </c>
      <c r="E49" s="114">
        <v>62</v>
      </c>
      <c r="F49" s="114"/>
      <c r="G49" s="114">
        <v>16</v>
      </c>
      <c r="H49" s="114">
        <v>50</v>
      </c>
      <c r="I49" s="114">
        <v>16</v>
      </c>
      <c r="J49" s="114">
        <v>2</v>
      </c>
      <c r="K49" s="114">
        <v>6</v>
      </c>
      <c r="L49" s="114">
        <v>20</v>
      </c>
      <c r="M49" s="114"/>
      <c r="N49" s="114">
        <v>11</v>
      </c>
      <c r="O49" s="114">
        <v>6</v>
      </c>
      <c r="P49" s="114">
        <v>0</v>
      </c>
      <c r="Q49" s="114">
        <v>4</v>
      </c>
      <c r="R49" s="114">
        <v>9</v>
      </c>
      <c r="S49" s="114">
        <v>207</v>
      </c>
    </row>
    <row r="50" spans="1:19" ht="9.9499999999999993" customHeight="1" x14ac:dyDescent="0.2">
      <c r="A50" s="131" t="s">
        <v>21</v>
      </c>
      <c r="B50" s="131">
        <v>54</v>
      </c>
      <c r="C50" s="131">
        <v>19</v>
      </c>
      <c r="D50" s="131">
        <v>2</v>
      </c>
      <c r="E50" s="131">
        <v>39</v>
      </c>
      <c r="F50" s="131"/>
      <c r="G50" s="131">
        <v>8</v>
      </c>
      <c r="H50" s="131">
        <v>24</v>
      </c>
      <c r="I50" s="131">
        <v>8</v>
      </c>
      <c r="J50" s="131">
        <v>0</v>
      </c>
      <c r="K50" s="131">
        <v>3</v>
      </c>
      <c r="L50" s="131">
        <v>11</v>
      </c>
      <c r="M50" s="131"/>
      <c r="N50" s="131">
        <v>10</v>
      </c>
      <c r="O50" s="131">
        <v>2</v>
      </c>
      <c r="P50" s="131">
        <v>0</v>
      </c>
      <c r="Q50" s="131">
        <v>1</v>
      </c>
      <c r="R50" s="131">
        <v>6</v>
      </c>
      <c r="S50" s="131">
        <v>114</v>
      </c>
    </row>
    <row r="51" spans="1:19" ht="9.9499999999999993" customHeight="1" x14ac:dyDescent="0.2">
      <c r="A51" s="131" t="s">
        <v>23</v>
      </c>
      <c r="B51" s="131">
        <v>38</v>
      </c>
      <c r="C51" s="131">
        <v>9</v>
      </c>
      <c r="D51" s="131">
        <v>2</v>
      </c>
      <c r="E51" s="131">
        <v>16</v>
      </c>
      <c r="F51" s="131"/>
      <c r="G51" s="131">
        <v>5</v>
      </c>
      <c r="H51" s="131">
        <v>17</v>
      </c>
      <c r="I51" s="131">
        <v>6</v>
      </c>
      <c r="J51" s="131">
        <v>2</v>
      </c>
      <c r="K51" s="131">
        <v>3</v>
      </c>
      <c r="L51" s="131">
        <v>5</v>
      </c>
      <c r="M51" s="131"/>
      <c r="N51" s="131">
        <v>1</v>
      </c>
      <c r="O51" s="131">
        <v>4</v>
      </c>
      <c r="P51" s="131">
        <v>0</v>
      </c>
      <c r="Q51" s="131">
        <v>2</v>
      </c>
      <c r="R51" s="131">
        <v>2</v>
      </c>
      <c r="S51" s="131">
        <v>65</v>
      </c>
    </row>
    <row r="52" spans="1:19" ht="9.9499999999999993" customHeight="1" x14ac:dyDescent="0.2">
      <c r="A52" s="131" t="s">
        <v>22</v>
      </c>
      <c r="B52" s="131">
        <v>18</v>
      </c>
      <c r="C52" s="131">
        <v>2</v>
      </c>
      <c r="D52" s="131">
        <v>1</v>
      </c>
      <c r="E52" s="131">
        <v>7</v>
      </c>
      <c r="F52" s="131"/>
      <c r="G52" s="131">
        <v>3</v>
      </c>
      <c r="H52" s="131">
        <v>9</v>
      </c>
      <c r="I52" s="131">
        <v>2</v>
      </c>
      <c r="J52" s="131">
        <v>0</v>
      </c>
      <c r="K52" s="131">
        <v>0</v>
      </c>
      <c r="L52" s="131">
        <v>4</v>
      </c>
      <c r="M52" s="131"/>
      <c r="N52" s="131">
        <v>0</v>
      </c>
      <c r="O52" s="131">
        <v>0</v>
      </c>
      <c r="P52" s="131">
        <v>0</v>
      </c>
      <c r="Q52" s="131">
        <v>1</v>
      </c>
      <c r="R52" s="131">
        <v>1</v>
      </c>
      <c r="S52" s="131">
        <v>28</v>
      </c>
    </row>
    <row r="53" spans="1:19" ht="9.9499999999999993" customHeight="1" x14ac:dyDescent="0.2">
      <c r="A53" s="114" t="s">
        <v>117</v>
      </c>
      <c r="B53" s="114">
        <v>6</v>
      </c>
      <c r="C53" s="114">
        <v>1</v>
      </c>
      <c r="D53" s="114">
        <v>1</v>
      </c>
      <c r="E53" s="114">
        <v>4</v>
      </c>
      <c r="F53" s="114"/>
      <c r="G53" s="114">
        <v>1</v>
      </c>
      <c r="H53" s="114">
        <v>0</v>
      </c>
      <c r="I53" s="114">
        <v>3</v>
      </c>
      <c r="J53" s="114">
        <v>1</v>
      </c>
      <c r="K53" s="114">
        <v>1</v>
      </c>
      <c r="L53" s="114">
        <v>0</v>
      </c>
      <c r="M53" s="114"/>
      <c r="N53" s="114">
        <v>1</v>
      </c>
      <c r="O53" s="114">
        <v>0</v>
      </c>
      <c r="P53" s="114">
        <v>0</v>
      </c>
      <c r="Q53" s="114">
        <v>0</v>
      </c>
      <c r="R53" s="114">
        <v>0</v>
      </c>
      <c r="S53" s="114">
        <v>12</v>
      </c>
    </row>
    <row r="54" spans="1:19" ht="9.9499999999999993" customHeight="1" x14ac:dyDescent="0.2">
      <c r="A54" s="114" t="s">
        <v>14</v>
      </c>
      <c r="B54" s="114">
        <v>9</v>
      </c>
      <c r="C54" s="114">
        <v>1</v>
      </c>
      <c r="D54" s="114">
        <v>2</v>
      </c>
      <c r="E54" s="114">
        <v>4</v>
      </c>
      <c r="F54" s="114"/>
      <c r="G54" s="114">
        <v>2</v>
      </c>
      <c r="H54" s="114">
        <v>4</v>
      </c>
      <c r="I54" s="114">
        <v>0</v>
      </c>
      <c r="J54" s="114">
        <v>0</v>
      </c>
      <c r="K54" s="114">
        <v>0</v>
      </c>
      <c r="L54" s="114">
        <v>3</v>
      </c>
      <c r="M54" s="114"/>
      <c r="N54" s="114">
        <v>0</v>
      </c>
      <c r="O54" s="114">
        <v>1</v>
      </c>
      <c r="P54" s="114">
        <v>0</v>
      </c>
      <c r="Q54" s="114">
        <v>0</v>
      </c>
      <c r="R54" s="114">
        <v>0</v>
      </c>
      <c r="S54" s="114">
        <v>16</v>
      </c>
    </row>
    <row r="55" spans="1:19" ht="9.9499999999999993" customHeight="1" x14ac:dyDescent="0.2">
      <c r="A55" s="100" t="s">
        <v>116</v>
      </c>
      <c r="B55" s="114">
        <v>10</v>
      </c>
      <c r="C55" s="114">
        <v>2</v>
      </c>
      <c r="D55" s="114">
        <v>2</v>
      </c>
      <c r="E55" s="114">
        <v>1</v>
      </c>
      <c r="F55" s="114"/>
      <c r="G55" s="114">
        <v>1</v>
      </c>
      <c r="H55" s="114">
        <v>5</v>
      </c>
      <c r="I55" s="114">
        <v>2</v>
      </c>
      <c r="J55" s="114">
        <v>0</v>
      </c>
      <c r="K55" s="114">
        <v>0</v>
      </c>
      <c r="L55" s="114">
        <v>2</v>
      </c>
      <c r="M55" s="114"/>
      <c r="N55" s="114">
        <v>0</v>
      </c>
      <c r="O55" s="114">
        <v>2</v>
      </c>
      <c r="P55" s="114">
        <v>0</v>
      </c>
      <c r="Q55" s="114">
        <v>0</v>
      </c>
      <c r="R55" s="114">
        <v>0</v>
      </c>
      <c r="S55" s="114">
        <v>15</v>
      </c>
    </row>
    <row r="56" spans="1:19" ht="9.9499999999999993" customHeight="1" x14ac:dyDescent="0.2">
      <c r="A56" s="100" t="s">
        <v>16</v>
      </c>
      <c r="B56" s="114">
        <v>33</v>
      </c>
      <c r="C56" s="114">
        <v>8</v>
      </c>
      <c r="D56" s="114">
        <v>1</v>
      </c>
      <c r="E56" s="114">
        <v>22</v>
      </c>
      <c r="F56" s="114"/>
      <c r="G56" s="114">
        <v>4</v>
      </c>
      <c r="H56" s="114">
        <v>8</v>
      </c>
      <c r="I56" s="114">
        <v>10</v>
      </c>
      <c r="J56" s="114">
        <v>2</v>
      </c>
      <c r="K56" s="114">
        <v>4</v>
      </c>
      <c r="L56" s="114">
        <v>5</v>
      </c>
      <c r="M56" s="114"/>
      <c r="N56" s="114">
        <v>4</v>
      </c>
      <c r="O56" s="114">
        <v>1</v>
      </c>
      <c r="P56" s="114">
        <v>1</v>
      </c>
      <c r="Q56" s="114">
        <v>1</v>
      </c>
      <c r="R56" s="114">
        <v>1</v>
      </c>
      <c r="S56" s="114">
        <v>64</v>
      </c>
    </row>
    <row r="57" spans="1:19" ht="9.9499999999999993" customHeight="1" x14ac:dyDescent="0.2">
      <c r="A57" s="100" t="s">
        <v>17</v>
      </c>
      <c r="B57" s="114">
        <v>19</v>
      </c>
      <c r="C57" s="114">
        <v>2</v>
      </c>
      <c r="D57" s="114">
        <v>1</v>
      </c>
      <c r="E57" s="114">
        <v>7</v>
      </c>
      <c r="F57" s="114"/>
      <c r="G57" s="114">
        <v>1</v>
      </c>
      <c r="H57" s="114">
        <v>8</v>
      </c>
      <c r="I57" s="114">
        <v>6</v>
      </c>
      <c r="J57" s="114">
        <v>1</v>
      </c>
      <c r="K57" s="114">
        <v>1</v>
      </c>
      <c r="L57" s="114">
        <v>2</v>
      </c>
      <c r="M57" s="114"/>
      <c r="N57" s="114">
        <v>1</v>
      </c>
      <c r="O57" s="114">
        <v>1</v>
      </c>
      <c r="P57" s="114">
        <v>0</v>
      </c>
      <c r="Q57" s="114">
        <v>0</v>
      </c>
      <c r="R57" s="114">
        <v>0</v>
      </c>
      <c r="S57" s="114">
        <v>29</v>
      </c>
    </row>
    <row r="58" spans="1:19" ht="9.9499999999999993" customHeight="1" x14ac:dyDescent="0.2">
      <c r="A58" s="100" t="s">
        <v>18</v>
      </c>
      <c r="B58" s="114">
        <v>14</v>
      </c>
      <c r="C58" s="114">
        <v>2</v>
      </c>
      <c r="D58" s="114">
        <v>0</v>
      </c>
      <c r="E58" s="114">
        <v>6</v>
      </c>
      <c r="F58" s="114"/>
      <c r="G58" s="114">
        <v>2</v>
      </c>
      <c r="H58" s="114">
        <v>4</v>
      </c>
      <c r="I58" s="114">
        <v>5</v>
      </c>
      <c r="J58" s="114">
        <v>1</v>
      </c>
      <c r="K58" s="114">
        <v>0</v>
      </c>
      <c r="L58" s="114">
        <v>2</v>
      </c>
      <c r="M58" s="114"/>
      <c r="N58" s="114">
        <v>1</v>
      </c>
      <c r="O58" s="114">
        <v>1</v>
      </c>
      <c r="P58" s="114">
        <v>0</v>
      </c>
      <c r="Q58" s="114">
        <v>0</v>
      </c>
      <c r="R58" s="114">
        <v>0</v>
      </c>
      <c r="S58" s="114">
        <v>22</v>
      </c>
    </row>
    <row r="59" spans="1:19" ht="9.9499999999999993" customHeight="1" x14ac:dyDescent="0.2">
      <c r="A59" s="100"/>
      <c r="B59" s="114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</row>
    <row r="60" spans="1:19" s="79" customFormat="1" ht="9.9499999999999993" customHeight="1" x14ac:dyDescent="0.2">
      <c r="A60" s="129" t="s">
        <v>88</v>
      </c>
      <c r="B60" s="118">
        <v>142</v>
      </c>
      <c r="C60" s="118">
        <v>27</v>
      </c>
      <c r="D60" s="118">
        <v>14</v>
      </c>
      <c r="E60" s="118">
        <v>62</v>
      </c>
      <c r="F60" s="118"/>
      <c r="G60" s="118">
        <v>9</v>
      </c>
      <c r="H60" s="118">
        <v>65</v>
      </c>
      <c r="I60" s="118">
        <v>34</v>
      </c>
      <c r="J60" s="118">
        <v>4</v>
      </c>
      <c r="K60" s="118">
        <v>13</v>
      </c>
      <c r="L60" s="118">
        <v>17</v>
      </c>
      <c r="M60" s="118"/>
      <c r="N60" s="118">
        <v>4</v>
      </c>
      <c r="O60" s="118">
        <v>10</v>
      </c>
      <c r="P60" s="118">
        <v>3</v>
      </c>
      <c r="Q60" s="118">
        <v>5</v>
      </c>
      <c r="R60" s="118">
        <v>5</v>
      </c>
      <c r="S60" s="118">
        <v>245</v>
      </c>
    </row>
    <row r="61" spans="1:19" ht="9.9499999999999993" customHeight="1" x14ac:dyDescent="0.2">
      <c r="A61" s="100" t="s">
        <v>151</v>
      </c>
      <c r="B61" s="114">
        <v>0</v>
      </c>
      <c r="C61" s="114">
        <v>0</v>
      </c>
      <c r="D61" s="114">
        <v>0</v>
      </c>
      <c r="E61" s="114">
        <v>2</v>
      </c>
      <c r="F61" s="114"/>
      <c r="G61" s="114">
        <v>0</v>
      </c>
      <c r="H61" s="114">
        <v>0</v>
      </c>
      <c r="I61" s="114">
        <v>0</v>
      </c>
      <c r="J61" s="114">
        <v>0</v>
      </c>
      <c r="K61" s="114">
        <v>0</v>
      </c>
      <c r="L61" s="114">
        <v>0</v>
      </c>
      <c r="M61" s="114"/>
      <c r="N61" s="114">
        <v>0</v>
      </c>
      <c r="O61" s="114">
        <v>0</v>
      </c>
      <c r="P61" s="114">
        <v>0</v>
      </c>
      <c r="Q61" s="114">
        <v>0</v>
      </c>
      <c r="R61" s="114">
        <v>0</v>
      </c>
      <c r="S61" s="114">
        <v>2</v>
      </c>
    </row>
    <row r="62" spans="1:19" ht="9.9499999999999993" customHeight="1" x14ac:dyDescent="0.2">
      <c r="A62" s="100" t="s">
        <v>159</v>
      </c>
      <c r="B62" s="114">
        <v>4</v>
      </c>
      <c r="C62" s="114">
        <v>1</v>
      </c>
      <c r="D62" s="114">
        <v>2</v>
      </c>
      <c r="E62" s="114">
        <v>1</v>
      </c>
      <c r="F62" s="114"/>
      <c r="G62" s="114">
        <v>1</v>
      </c>
      <c r="H62" s="114">
        <v>1</v>
      </c>
      <c r="I62" s="114">
        <v>1</v>
      </c>
      <c r="J62" s="114">
        <v>0</v>
      </c>
      <c r="K62" s="114">
        <v>1</v>
      </c>
      <c r="L62" s="114">
        <v>0</v>
      </c>
      <c r="M62" s="114"/>
      <c r="N62" s="114">
        <v>0</v>
      </c>
      <c r="O62" s="114">
        <v>0</v>
      </c>
      <c r="P62" s="114">
        <v>1</v>
      </c>
      <c r="Q62" s="114">
        <v>0</v>
      </c>
      <c r="R62" s="114">
        <v>0</v>
      </c>
      <c r="S62" s="114">
        <v>8</v>
      </c>
    </row>
    <row r="63" spans="1:19" ht="9.9499999999999993" customHeight="1" x14ac:dyDescent="0.2">
      <c r="A63" s="100" t="s">
        <v>115</v>
      </c>
      <c r="B63" s="114">
        <v>81</v>
      </c>
      <c r="C63" s="114">
        <v>11</v>
      </c>
      <c r="D63" s="114">
        <v>3</v>
      </c>
      <c r="E63" s="114">
        <v>35</v>
      </c>
      <c r="F63" s="114"/>
      <c r="G63" s="114">
        <v>7</v>
      </c>
      <c r="H63" s="114">
        <v>42</v>
      </c>
      <c r="I63" s="114">
        <v>20</v>
      </c>
      <c r="J63" s="114">
        <v>2</v>
      </c>
      <c r="K63" s="114">
        <v>3</v>
      </c>
      <c r="L63" s="114">
        <v>7</v>
      </c>
      <c r="M63" s="114"/>
      <c r="N63" s="114">
        <v>3</v>
      </c>
      <c r="O63" s="114">
        <v>5</v>
      </c>
      <c r="P63" s="114">
        <v>0</v>
      </c>
      <c r="Q63" s="114">
        <v>2</v>
      </c>
      <c r="R63" s="114">
        <v>1</v>
      </c>
      <c r="S63" s="114">
        <v>130</v>
      </c>
    </row>
    <row r="64" spans="1:19" ht="9.9499999999999993" customHeight="1" x14ac:dyDescent="0.2">
      <c r="A64" s="131" t="s">
        <v>21</v>
      </c>
      <c r="B64" s="131">
        <v>61</v>
      </c>
      <c r="C64" s="131">
        <v>6</v>
      </c>
      <c r="D64" s="131">
        <v>3</v>
      </c>
      <c r="E64" s="131">
        <v>22</v>
      </c>
      <c r="F64" s="131"/>
      <c r="G64" s="131">
        <v>7</v>
      </c>
      <c r="H64" s="131">
        <v>31</v>
      </c>
      <c r="I64" s="131">
        <v>15</v>
      </c>
      <c r="J64" s="131">
        <v>2</v>
      </c>
      <c r="K64" s="131">
        <v>1</v>
      </c>
      <c r="L64" s="131">
        <v>5</v>
      </c>
      <c r="M64" s="131"/>
      <c r="N64" s="131">
        <v>3</v>
      </c>
      <c r="O64" s="131">
        <v>1</v>
      </c>
      <c r="P64" s="131">
        <v>0</v>
      </c>
      <c r="Q64" s="131">
        <v>1</v>
      </c>
      <c r="R64" s="131">
        <v>1</v>
      </c>
      <c r="S64" s="131">
        <v>92</v>
      </c>
    </row>
    <row r="65" spans="1:19" ht="9.9499999999999993" customHeight="1" x14ac:dyDescent="0.2">
      <c r="A65" s="131" t="s">
        <v>23</v>
      </c>
      <c r="B65" s="131">
        <v>15</v>
      </c>
      <c r="C65" s="131">
        <v>3</v>
      </c>
      <c r="D65" s="131">
        <v>0</v>
      </c>
      <c r="E65" s="131">
        <v>4</v>
      </c>
      <c r="F65" s="131"/>
      <c r="G65" s="131">
        <v>0</v>
      </c>
      <c r="H65" s="131">
        <v>8</v>
      </c>
      <c r="I65" s="131">
        <v>4</v>
      </c>
      <c r="J65" s="131">
        <v>0</v>
      </c>
      <c r="K65" s="131">
        <v>1</v>
      </c>
      <c r="L65" s="131">
        <v>2</v>
      </c>
      <c r="M65" s="131"/>
      <c r="N65" s="131">
        <v>0</v>
      </c>
      <c r="O65" s="131">
        <v>2</v>
      </c>
      <c r="P65" s="131">
        <v>0</v>
      </c>
      <c r="Q65" s="131">
        <v>1</v>
      </c>
      <c r="R65" s="131">
        <v>0</v>
      </c>
      <c r="S65" s="131">
        <v>22</v>
      </c>
    </row>
    <row r="66" spans="1:19" ht="9.9499999999999993" customHeight="1" x14ac:dyDescent="0.2">
      <c r="A66" s="131" t="s">
        <v>22</v>
      </c>
      <c r="B66" s="131">
        <v>5</v>
      </c>
      <c r="C66" s="131">
        <v>2</v>
      </c>
      <c r="D66" s="131">
        <v>0</v>
      </c>
      <c r="E66" s="131">
        <v>9</v>
      </c>
      <c r="F66" s="131"/>
      <c r="G66" s="131">
        <v>0</v>
      </c>
      <c r="H66" s="131">
        <v>3</v>
      </c>
      <c r="I66" s="131">
        <v>1</v>
      </c>
      <c r="J66" s="131">
        <v>0</v>
      </c>
      <c r="K66" s="131">
        <v>1</v>
      </c>
      <c r="L66" s="131">
        <v>0</v>
      </c>
      <c r="M66" s="131"/>
      <c r="N66" s="131">
        <v>0</v>
      </c>
      <c r="O66" s="131">
        <v>2</v>
      </c>
      <c r="P66" s="131">
        <v>0</v>
      </c>
      <c r="Q66" s="131">
        <v>0</v>
      </c>
      <c r="R66" s="131">
        <v>0</v>
      </c>
      <c r="S66" s="131">
        <v>16</v>
      </c>
    </row>
    <row r="67" spans="1:19" ht="9.9499999999999993" customHeight="1" x14ac:dyDescent="0.2">
      <c r="A67" s="114" t="s">
        <v>117</v>
      </c>
      <c r="B67" s="114">
        <v>9</v>
      </c>
      <c r="C67" s="114">
        <v>3</v>
      </c>
      <c r="D67" s="114">
        <v>3</v>
      </c>
      <c r="E67" s="114">
        <v>7</v>
      </c>
      <c r="F67" s="114"/>
      <c r="G67" s="114">
        <v>0</v>
      </c>
      <c r="H67" s="114">
        <v>2</v>
      </c>
      <c r="I67" s="114">
        <v>3</v>
      </c>
      <c r="J67" s="114">
        <v>0</v>
      </c>
      <c r="K67" s="114">
        <v>2</v>
      </c>
      <c r="L67" s="114">
        <v>2</v>
      </c>
      <c r="M67" s="114"/>
      <c r="N67" s="114">
        <v>0</v>
      </c>
      <c r="O67" s="114">
        <v>1</v>
      </c>
      <c r="P67" s="114">
        <v>1</v>
      </c>
      <c r="Q67" s="114">
        <v>1</v>
      </c>
      <c r="R67" s="114">
        <v>0</v>
      </c>
      <c r="S67" s="114">
        <v>22</v>
      </c>
    </row>
    <row r="68" spans="1:19" ht="9.9499999999999993" customHeight="1" x14ac:dyDescent="0.2">
      <c r="A68" s="114" t="s">
        <v>14</v>
      </c>
      <c r="B68" s="114">
        <v>4</v>
      </c>
      <c r="C68" s="114">
        <v>1</v>
      </c>
      <c r="D68" s="114">
        <v>1</v>
      </c>
      <c r="E68" s="114">
        <v>1</v>
      </c>
      <c r="F68" s="114"/>
      <c r="G68" s="114">
        <v>1</v>
      </c>
      <c r="H68" s="114">
        <v>1</v>
      </c>
      <c r="I68" s="114">
        <v>0</v>
      </c>
      <c r="J68" s="114">
        <v>1</v>
      </c>
      <c r="K68" s="114">
        <v>1</v>
      </c>
      <c r="L68" s="114">
        <v>0</v>
      </c>
      <c r="M68" s="114"/>
      <c r="N68" s="114">
        <v>0</v>
      </c>
      <c r="O68" s="114">
        <v>0</v>
      </c>
      <c r="P68" s="114">
        <v>0</v>
      </c>
      <c r="Q68" s="114">
        <v>0</v>
      </c>
      <c r="R68" s="114">
        <v>1</v>
      </c>
      <c r="S68" s="114">
        <v>7</v>
      </c>
    </row>
    <row r="69" spans="1:19" ht="9.9499999999999993" customHeight="1" x14ac:dyDescent="0.2">
      <c r="A69" s="100" t="s">
        <v>116</v>
      </c>
      <c r="B69" s="114">
        <v>3</v>
      </c>
      <c r="C69" s="114">
        <v>0</v>
      </c>
      <c r="D69" s="114">
        <v>1</v>
      </c>
      <c r="E69" s="114">
        <v>1</v>
      </c>
      <c r="F69" s="114"/>
      <c r="G69" s="114">
        <v>0</v>
      </c>
      <c r="H69" s="114">
        <v>1</v>
      </c>
      <c r="I69" s="114">
        <v>2</v>
      </c>
      <c r="J69" s="114">
        <v>0</v>
      </c>
      <c r="K69" s="114">
        <v>0</v>
      </c>
      <c r="L69" s="114">
        <v>0</v>
      </c>
      <c r="M69" s="114"/>
      <c r="N69" s="114">
        <v>0</v>
      </c>
      <c r="O69" s="114">
        <v>0</v>
      </c>
      <c r="P69" s="114">
        <v>0</v>
      </c>
      <c r="Q69" s="114">
        <v>0</v>
      </c>
      <c r="R69" s="114">
        <v>0</v>
      </c>
      <c r="S69" s="114">
        <v>5</v>
      </c>
    </row>
    <row r="70" spans="1:19" ht="9.9499999999999993" customHeight="1" x14ac:dyDescent="0.2">
      <c r="A70" s="100" t="s">
        <v>16</v>
      </c>
      <c r="B70" s="114">
        <v>20</v>
      </c>
      <c r="C70" s="114">
        <v>6</v>
      </c>
      <c r="D70" s="114">
        <v>1</v>
      </c>
      <c r="E70" s="114">
        <v>9</v>
      </c>
      <c r="F70" s="114"/>
      <c r="G70" s="114">
        <v>0</v>
      </c>
      <c r="H70" s="114">
        <v>9</v>
      </c>
      <c r="I70" s="114">
        <v>4</v>
      </c>
      <c r="J70" s="114">
        <v>1</v>
      </c>
      <c r="K70" s="114">
        <v>2</v>
      </c>
      <c r="L70" s="114">
        <v>4</v>
      </c>
      <c r="M70" s="114"/>
      <c r="N70" s="114">
        <v>1</v>
      </c>
      <c r="O70" s="114">
        <v>2</v>
      </c>
      <c r="P70" s="114">
        <v>0</v>
      </c>
      <c r="Q70" s="114">
        <v>1</v>
      </c>
      <c r="R70" s="114">
        <v>2</v>
      </c>
      <c r="S70" s="114">
        <v>36</v>
      </c>
    </row>
    <row r="71" spans="1:19" ht="9.9499999999999993" customHeight="1" x14ac:dyDescent="0.2">
      <c r="A71" s="100" t="s">
        <v>17</v>
      </c>
      <c r="B71" s="114">
        <v>16</v>
      </c>
      <c r="C71" s="114">
        <v>4</v>
      </c>
      <c r="D71" s="114">
        <v>3</v>
      </c>
      <c r="E71" s="114">
        <v>6</v>
      </c>
      <c r="F71" s="114"/>
      <c r="G71" s="114">
        <v>0</v>
      </c>
      <c r="H71" s="114">
        <v>5</v>
      </c>
      <c r="I71" s="114">
        <v>4</v>
      </c>
      <c r="J71" s="114">
        <v>0</v>
      </c>
      <c r="K71" s="114">
        <v>4</v>
      </c>
      <c r="L71" s="114">
        <v>3</v>
      </c>
      <c r="M71" s="114"/>
      <c r="N71" s="114">
        <v>0</v>
      </c>
      <c r="O71" s="114">
        <v>1</v>
      </c>
      <c r="P71" s="114">
        <v>1</v>
      </c>
      <c r="Q71" s="114">
        <v>1</v>
      </c>
      <c r="R71" s="114">
        <v>1</v>
      </c>
      <c r="S71" s="114">
        <v>29</v>
      </c>
    </row>
    <row r="72" spans="1:19" ht="9.9499999999999993" customHeight="1" x14ac:dyDescent="0.2">
      <c r="A72" s="100" t="s">
        <v>18</v>
      </c>
      <c r="B72" s="114">
        <v>5</v>
      </c>
      <c r="C72" s="114">
        <v>1</v>
      </c>
      <c r="D72" s="114">
        <v>0</v>
      </c>
      <c r="E72" s="114">
        <v>0</v>
      </c>
      <c r="F72" s="114"/>
      <c r="G72" s="114">
        <v>0</v>
      </c>
      <c r="H72" s="114">
        <v>4</v>
      </c>
      <c r="I72" s="114">
        <v>0</v>
      </c>
      <c r="J72" s="114">
        <v>0</v>
      </c>
      <c r="K72" s="114">
        <v>0</v>
      </c>
      <c r="L72" s="114">
        <v>1</v>
      </c>
      <c r="M72" s="114"/>
      <c r="N72" s="114">
        <v>0</v>
      </c>
      <c r="O72" s="114">
        <v>1</v>
      </c>
      <c r="P72" s="114">
        <v>0</v>
      </c>
      <c r="Q72" s="114">
        <v>0</v>
      </c>
      <c r="R72" s="114">
        <v>0</v>
      </c>
      <c r="S72" s="114">
        <v>6</v>
      </c>
    </row>
    <row r="73" spans="1:19" ht="9.9499999999999993" customHeight="1" x14ac:dyDescent="0.2">
      <c r="A73" s="100"/>
      <c r="B73" s="114"/>
      <c r="C73" s="114"/>
      <c r="D73" s="114"/>
      <c r="E73" s="114"/>
      <c r="F73" s="114"/>
      <c r="G73" s="114"/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14"/>
    </row>
    <row r="74" spans="1:19" s="79" customFormat="1" ht="9.9499999999999993" customHeight="1" x14ac:dyDescent="0.2">
      <c r="A74" s="129" t="s">
        <v>89</v>
      </c>
      <c r="B74" s="118">
        <v>1619</v>
      </c>
      <c r="C74" s="118">
        <v>172</v>
      </c>
      <c r="D74" s="118">
        <v>178</v>
      </c>
      <c r="E74" s="118">
        <v>456</v>
      </c>
      <c r="F74" s="118"/>
      <c r="G74" s="118">
        <v>175</v>
      </c>
      <c r="H74" s="118">
        <v>711</v>
      </c>
      <c r="I74" s="118">
        <v>352</v>
      </c>
      <c r="J74" s="118">
        <v>55</v>
      </c>
      <c r="K74" s="118">
        <v>126</v>
      </c>
      <c r="L74" s="118">
        <v>200</v>
      </c>
      <c r="M74" s="118"/>
      <c r="N74" s="118">
        <v>56</v>
      </c>
      <c r="O74" s="118">
        <v>44</v>
      </c>
      <c r="P74" s="118">
        <v>6</v>
      </c>
      <c r="Q74" s="118">
        <v>23</v>
      </c>
      <c r="R74" s="118">
        <v>43</v>
      </c>
      <c r="S74" s="118">
        <v>2425</v>
      </c>
    </row>
    <row r="75" spans="1:19" ht="9.9499999999999993" customHeight="1" x14ac:dyDescent="0.2">
      <c r="A75" s="100" t="s">
        <v>151</v>
      </c>
      <c r="B75" s="114">
        <v>16</v>
      </c>
      <c r="C75" s="114">
        <v>0</v>
      </c>
      <c r="D75" s="114">
        <v>3</v>
      </c>
      <c r="E75" s="114">
        <v>5</v>
      </c>
      <c r="F75" s="114"/>
      <c r="G75" s="114">
        <v>0</v>
      </c>
      <c r="H75" s="114">
        <v>7</v>
      </c>
      <c r="I75" s="114">
        <v>6</v>
      </c>
      <c r="J75" s="114">
        <v>1</v>
      </c>
      <c r="K75" s="114">
        <v>1</v>
      </c>
      <c r="L75" s="114">
        <v>1</v>
      </c>
      <c r="M75" s="114"/>
      <c r="N75" s="114">
        <v>0</v>
      </c>
      <c r="O75" s="114">
        <v>0</v>
      </c>
      <c r="P75" s="114">
        <v>0</v>
      </c>
      <c r="Q75" s="114">
        <v>0</v>
      </c>
      <c r="R75" s="114">
        <v>0</v>
      </c>
      <c r="S75" s="114">
        <v>24</v>
      </c>
    </row>
    <row r="76" spans="1:19" ht="9.9499999999999993" customHeight="1" x14ac:dyDescent="0.2">
      <c r="A76" s="100" t="s">
        <v>159</v>
      </c>
      <c r="B76" s="114">
        <v>48</v>
      </c>
      <c r="C76" s="114">
        <v>6</v>
      </c>
      <c r="D76" s="114">
        <v>11</v>
      </c>
      <c r="E76" s="114">
        <v>5</v>
      </c>
      <c r="F76" s="114"/>
      <c r="G76" s="114">
        <v>6</v>
      </c>
      <c r="H76" s="114">
        <v>21</v>
      </c>
      <c r="I76" s="114">
        <v>11</v>
      </c>
      <c r="J76" s="114">
        <v>2</v>
      </c>
      <c r="K76" s="114">
        <v>3</v>
      </c>
      <c r="L76" s="114">
        <v>5</v>
      </c>
      <c r="M76" s="114"/>
      <c r="N76" s="114">
        <v>0</v>
      </c>
      <c r="O76" s="114">
        <v>2</v>
      </c>
      <c r="P76" s="114">
        <v>1</v>
      </c>
      <c r="Q76" s="114">
        <v>2</v>
      </c>
      <c r="R76" s="114">
        <v>1</v>
      </c>
      <c r="S76" s="114">
        <v>70</v>
      </c>
    </row>
    <row r="77" spans="1:19" ht="9.9499999999999993" customHeight="1" x14ac:dyDescent="0.2">
      <c r="A77" s="100" t="s">
        <v>115</v>
      </c>
      <c r="B77" s="114">
        <v>864</v>
      </c>
      <c r="C77" s="114">
        <v>99</v>
      </c>
      <c r="D77" s="114">
        <v>70</v>
      </c>
      <c r="E77" s="114">
        <v>288</v>
      </c>
      <c r="F77" s="114"/>
      <c r="G77" s="114">
        <v>102</v>
      </c>
      <c r="H77" s="114">
        <v>401</v>
      </c>
      <c r="I77" s="114">
        <v>173</v>
      </c>
      <c r="J77" s="114">
        <v>23</v>
      </c>
      <c r="K77" s="114">
        <v>58</v>
      </c>
      <c r="L77" s="114">
        <v>107</v>
      </c>
      <c r="M77" s="114"/>
      <c r="N77" s="114">
        <v>35</v>
      </c>
      <c r="O77" s="114">
        <v>24</v>
      </c>
      <c r="P77" s="114">
        <v>1</v>
      </c>
      <c r="Q77" s="114">
        <v>9</v>
      </c>
      <c r="R77" s="114">
        <v>30</v>
      </c>
      <c r="S77" s="114">
        <v>1321</v>
      </c>
    </row>
    <row r="78" spans="1:19" ht="9.9499999999999993" customHeight="1" x14ac:dyDescent="0.2">
      <c r="A78" s="131" t="s">
        <v>21</v>
      </c>
      <c r="B78" s="131">
        <v>420</v>
      </c>
      <c r="C78" s="131">
        <v>56</v>
      </c>
      <c r="D78" s="131">
        <v>34</v>
      </c>
      <c r="E78" s="131">
        <v>148</v>
      </c>
      <c r="F78" s="131"/>
      <c r="G78" s="131">
        <v>47</v>
      </c>
      <c r="H78" s="131">
        <v>189</v>
      </c>
      <c r="I78" s="131">
        <v>89</v>
      </c>
      <c r="J78" s="131">
        <v>11</v>
      </c>
      <c r="K78" s="131">
        <v>30</v>
      </c>
      <c r="L78" s="131">
        <v>54</v>
      </c>
      <c r="M78" s="131"/>
      <c r="N78" s="131">
        <v>25</v>
      </c>
      <c r="O78" s="131">
        <v>9</v>
      </c>
      <c r="P78" s="131">
        <v>1</v>
      </c>
      <c r="Q78" s="131">
        <v>2</v>
      </c>
      <c r="R78" s="131">
        <v>19</v>
      </c>
      <c r="S78" s="131">
        <v>658</v>
      </c>
    </row>
    <row r="79" spans="1:19" ht="9.9499999999999993" customHeight="1" x14ac:dyDescent="0.2">
      <c r="A79" s="131" t="s">
        <v>23</v>
      </c>
      <c r="B79" s="131">
        <v>319</v>
      </c>
      <c r="C79" s="131">
        <v>33</v>
      </c>
      <c r="D79" s="131">
        <v>21</v>
      </c>
      <c r="E79" s="131">
        <v>88</v>
      </c>
      <c r="F79" s="131"/>
      <c r="G79" s="131">
        <v>38</v>
      </c>
      <c r="H79" s="131">
        <v>155</v>
      </c>
      <c r="I79" s="131">
        <v>63</v>
      </c>
      <c r="J79" s="131">
        <v>8</v>
      </c>
      <c r="K79" s="131">
        <v>25</v>
      </c>
      <c r="L79" s="131">
        <v>30</v>
      </c>
      <c r="M79" s="131"/>
      <c r="N79" s="131">
        <v>8</v>
      </c>
      <c r="O79" s="131">
        <v>11</v>
      </c>
      <c r="P79" s="131">
        <v>0</v>
      </c>
      <c r="Q79" s="131">
        <v>5</v>
      </c>
      <c r="R79" s="131">
        <v>9</v>
      </c>
      <c r="S79" s="131">
        <v>461</v>
      </c>
    </row>
    <row r="80" spans="1:19" ht="9.9499999999999993" customHeight="1" x14ac:dyDescent="0.2">
      <c r="A80" s="131" t="s">
        <v>22</v>
      </c>
      <c r="B80" s="131">
        <v>125</v>
      </c>
      <c r="C80" s="131">
        <v>10</v>
      </c>
      <c r="D80" s="131">
        <v>15</v>
      </c>
      <c r="E80" s="131">
        <v>52</v>
      </c>
      <c r="F80" s="131"/>
      <c r="G80" s="131">
        <v>17</v>
      </c>
      <c r="H80" s="131">
        <v>57</v>
      </c>
      <c r="I80" s="131">
        <v>21</v>
      </c>
      <c r="J80" s="131">
        <v>4</v>
      </c>
      <c r="K80" s="131">
        <v>3</v>
      </c>
      <c r="L80" s="131">
        <v>23</v>
      </c>
      <c r="M80" s="131"/>
      <c r="N80" s="131">
        <v>2</v>
      </c>
      <c r="O80" s="131">
        <v>4</v>
      </c>
      <c r="P80" s="131">
        <v>0</v>
      </c>
      <c r="Q80" s="131">
        <v>2</v>
      </c>
      <c r="R80" s="131">
        <v>2</v>
      </c>
      <c r="S80" s="131">
        <v>202</v>
      </c>
    </row>
    <row r="81" spans="1:19" ht="9.9499999999999993" customHeight="1" x14ac:dyDescent="0.2">
      <c r="A81" s="114" t="s">
        <v>117</v>
      </c>
      <c r="B81" s="114">
        <v>83</v>
      </c>
      <c r="C81" s="114">
        <v>8</v>
      </c>
      <c r="D81" s="114">
        <v>13</v>
      </c>
      <c r="E81" s="114">
        <v>23</v>
      </c>
      <c r="F81" s="114"/>
      <c r="G81" s="114">
        <v>5</v>
      </c>
      <c r="H81" s="114">
        <v>30</v>
      </c>
      <c r="I81" s="114">
        <v>28</v>
      </c>
      <c r="J81" s="114">
        <v>3</v>
      </c>
      <c r="K81" s="114">
        <v>7</v>
      </c>
      <c r="L81" s="114">
        <v>10</v>
      </c>
      <c r="M81" s="114"/>
      <c r="N81" s="114">
        <v>2</v>
      </c>
      <c r="O81" s="114">
        <v>2</v>
      </c>
      <c r="P81" s="114">
        <v>1</v>
      </c>
      <c r="Q81" s="114">
        <v>3</v>
      </c>
      <c r="R81" s="114">
        <v>0</v>
      </c>
      <c r="S81" s="114">
        <v>127</v>
      </c>
    </row>
    <row r="82" spans="1:19" ht="9.9499999999999993" customHeight="1" x14ac:dyDescent="0.2">
      <c r="A82" s="100" t="s">
        <v>14</v>
      </c>
      <c r="B82" s="114">
        <v>62</v>
      </c>
      <c r="C82" s="114">
        <v>7</v>
      </c>
      <c r="D82" s="114">
        <v>8</v>
      </c>
      <c r="E82" s="114">
        <v>15</v>
      </c>
      <c r="F82" s="114"/>
      <c r="G82" s="114">
        <v>11</v>
      </c>
      <c r="H82" s="114">
        <v>27</v>
      </c>
      <c r="I82" s="114">
        <v>10</v>
      </c>
      <c r="J82" s="114">
        <v>2</v>
      </c>
      <c r="K82" s="114">
        <v>2</v>
      </c>
      <c r="L82" s="114">
        <v>10</v>
      </c>
      <c r="M82" s="114"/>
      <c r="N82" s="114">
        <v>3</v>
      </c>
      <c r="O82" s="114">
        <v>2</v>
      </c>
      <c r="P82" s="114">
        <v>0</v>
      </c>
      <c r="Q82" s="114">
        <v>0</v>
      </c>
      <c r="R82" s="114">
        <v>2</v>
      </c>
      <c r="S82" s="114">
        <v>92</v>
      </c>
    </row>
    <row r="83" spans="1:19" ht="9.9499999999999993" customHeight="1" x14ac:dyDescent="0.2">
      <c r="A83" s="100" t="s">
        <v>116</v>
      </c>
      <c r="B83" s="114">
        <v>42</v>
      </c>
      <c r="C83" s="114">
        <v>3</v>
      </c>
      <c r="D83" s="114">
        <v>6</v>
      </c>
      <c r="E83" s="114">
        <v>9</v>
      </c>
      <c r="F83" s="114"/>
      <c r="G83" s="114">
        <v>3</v>
      </c>
      <c r="H83" s="114">
        <v>26</v>
      </c>
      <c r="I83" s="114">
        <v>8</v>
      </c>
      <c r="J83" s="114">
        <v>2</v>
      </c>
      <c r="K83" s="114">
        <v>0</v>
      </c>
      <c r="L83" s="114">
        <v>3</v>
      </c>
      <c r="M83" s="114"/>
      <c r="N83" s="114">
        <v>0</v>
      </c>
      <c r="O83" s="114">
        <v>2</v>
      </c>
      <c r="P83" s="114">
        <v>0</v>
      </c>
      <c r="Q83" s="114">
        <v>0</v>
      </c>
      <c r="R83" s="114">
        <v>1</v>
      </c>
      <c r="S83" s="114">
        <v>60</v>
      </c>
    </row>
    <row r="84" spans="1:19" ht="9.9499999999999993" customHeight="1" x14ac:dyDescent="0.2">
      <c r="A84" s="100" t="s">
        <v>16</v>
      </c>
      <c r="B84" s="114">
        <v>249</v>
      </c>
      <c r="C84" s="114">
        <v>30</v>
      </c>
      <c r="D84" s="114">
        <v>31</v>
      </c>
      <c r="E84" s="114">
        <v>63</v>
      </c>
      <c r="F84" s="114"/>
      <c r="G84" s="114">
        <v>26</v>
      </c>
      <c r="H84" s="114">
        <v>85</v>
      </c>
      <c r="I84" s="114">
        <v>55</v>
      </c>
      <c r="J84" s="114">
        <v>13</v>
      </c>
      <c r="K84" s="114">
        <v>35</v>
      </c>
      <c r="L84" s="114">
        <v>35</v>
      </c>
      <c r="M84" s="114"/>
      <c r="N84" s="114">
        <v>9</v>
      </c>
      <c r="O84" s="114">
        <v>8</v>
      </c>
      <c r="P84" s="114">
        <v>1</v>
      </c>
      <c r="Q84" s="114">
        <v>5</v>
      </c>
      <c r="R84" s="114">
        <v>7</v>
      </c>
      <c r="S84" s="114">
        <v>373</v>
      </c>
    </row>
    <row r="85" spans="1:19" ht="9.9499999999999993" customHeight="1" x14ac:dyDescent="0.2">
      <c r="A85" s="100" t="s">
        <v>17</v>
      </c>
      <c r="B85" s="114">
        <v>119</v>
      </c>
      <c r="C85" s="114">
        <v>11</v>
      </c>
      <c r="D85" s="114">
        <v>16</v>
      </c>
      <c r="E85" s="114">
        <v>20</v>
      </c>
      <c r="F85" s="114"/>
      <c r="G85" s="114">
        <v>9</v>
      </c>
      <c r="H85" s="114">
        <v>48</v>
      </c>
      <c r="I85" s="114">
        <v>28</v>
      </c>
      <c r="J85" s="114">
        <v>5</v>
      </c>
      <c r="K85" s="114">
        <v>11</v>
      </c>
      <c r="L85" s="114">
        <v>18</v>
      </c>
      <c r="M85" s="114"/>
      <c r="N85" s="114">
        <v>2</v>
      </c>
      <c r="O85" s="114">
        <v>2</v>
      </c>
      <c r="P85" s="114">
        <v>2</v>
      </c>
      <c r="Q85" s="114">
        <v>4</v>
      </c>
      <c r="R85" s="114">
        <v>1</v>
      </c>
      <c r="S85" s="114">
        <v>166</v>
      </c>
    </row>
    <row r="86" spans="1:19" ht="9.9499999999999993" customHeight="1" x14ac:dyDescent="0.2">
      <c r="A86" s="102" t="s">
        <v>18</v>
      </c>
      <c r="B86" s="322">
        <v>136</v>
      </c>
      <c r="C86" s="322">
        <v>8</v>
      </c>
      <c r="D86" s="322">
        <v>20</v>
      </c>
      <c r="E86" s="322">
        <v>28</v>
      </c>
      <c r="F86" s="322"/>
      <c r="G86" s="322">
        <v>13</v>
      </c>
      <c r="H86" s="322">
        <v>66</v>
      </c>
      <c r="I86" s="322">
        <v>33</v>
      </c>
      <c r="J86" s="322">
        <v>4</v>
      </c>
      <c r="K86" s="322">
        <v>9</v>
      </c>
      <c r="L86" s="322">
        <v>11</v>
      </c>
      <c r="M86" s="322"/>
      <c r="N86" s="322">
        <v>5</v>
      </c>
      <c r="O86" s="322">
        <v>2</v>
      </c>
      <c r="P86" s="322">
        <v>0</v>
      </c>
      <c r="Q86" s="322">
        <v>0</v>
      </c>
      <c r="R86" s="322">
        <v>1</v>
      </c>
      <c r="S86" s="322">
        <v>192</v>
      </c>
    </row>
    <row r="87" spans="1:19" ht="21.45" customHeight="1" x14ac:dyDescent="0.2"/>
    <row r="88" spans="1:19" s="72" customFormat="1" ht="11.95" customHeight="1" x14ac:dyDescent="0.2">
      <c r="A88" s="586" t="s">
        <v>120</v>
      </c>
      <c r="B88" s="588" t="s">
        <v>108</v>
      </c>
      <c r="C88" s="588"/>
      <c r="D88" s="588"/>
      <c r="E88" s="588"/>
      <c r="F88" s="336"/>
      <c r="G88" s="565" t="s">
        <v>174</v>
      </c>
      <c r="H88" s="565"/>
      <c r="I88" s="565"/>
      <c r="J88" s="565"/>
      <c r="K88" s="565"/>
      <c r="L88" s="565"/>
      <c r="M88" s="336"/>
      <c r="N88" s="565" t="s">
        <v>175</v>
      </c>
      <c r="O88" s="565"/>
      <c r="P88" s="565"/>
      <c r="Q88" s="565"/>
      <c r="R88" s="565"/>
      <c r="S88" s="589" t="s">
        <v>92</v>
      </c>
    </row>
    <row r="89" spans="1:19" s="72" customFormat="1" ht="15.55" customHeight="1" x14ac:dyDescent="0.2">
      <c r="A89" s="587"/>
      <c r="B89" s="339" t="s">
        <v>93</v>
      </c>
      <c r="C89" s="339" t="s">
        <v>66</v>
      </c>
      <c r="D89" s="340" t="s">
        <v>5</v>
      </c>
      <c r="E89" s="340" t="s">
        <v>52</v>
      </c>
      <c r="F89" s="316"/>
      <c r="G89" s="341" t="s">
        <v>111</v>
      </c>
      <c r="H89" s="341" t="s">
        <v>112</v>
      </c>
      <c r="I89" s="341" t="s">
        <v>113</v>
      </c>
      <c r="J89" s="341" t="s">
        <v>114</v>
      </c>
      <c r="K89" s="341" t="s">
        <v>6</v>
      </c>
      <c r="L89" s="341" t="s">
        <v>52</v>
      </c>
      <c r="M89" s="316"/>
      <c r="N89" s="341" t="s">
        <v>71</v>
      </c>
      <c r="O89" s="341" t="s">
        <v>105</v>
      </c>
      <c r="P89" s="341" t="s">
        <v>106</v>
      </c>
      <c r="Q89" s="341" t="s">
        <v>107</v>
      </c>
      <c r="R89" s="341" t="s">
        <v>52</v>
      </c>
      <c r="S89" s="590"/>
    </row>
    <row r="90" spans="1:19" s="79" customFormat="1" ht="9.9499999999999993" customHeight="1" x14ac:dyDescent="0.2">
      <c r="A90" s="127" t="s">
        <v>84</v>
      </c>
      <c r="B90" s="128">
        <v>69.414893617021278</v>
      </c>
      <c r="C90" s="128">
        <v>5.1861702127659575</v>
      </c>
      <c r="D90" s="128">
        <v>8.6436170212765973</v>
      </c>
      <c r="E90" s="128">
        <v>16.75531914893617</v>
      </c>
      <c r="F90" s="128"/>
      <c r="G90" s="128">
        <v>7.9787234042553195</v>
      </c>
      <c r="H90" s="128">
        <v>30.319148936170215</v>
      </c>
      <c r="I90" s="128">
        <v>12.632978723404257</v>
      </c>
      <c r="J90" s="128">
        <v>1.8617021276595744</v>
      </c>
      <c r="K90" s="128">
        <v>7.4468085106382977</v>
      </c>
      <c r="L90" s="128">
        <v>9.1755319148936163</v>
      </c>
      <c r="M90" s="128"/>
      <c r="N90" s="128">
        <v>1.5957446808510638</v>
      </c>
      <c r="O90" s="128">
        <v>1.4627659574468086</v>
      </c>
      <c r="P90" s="128">
        <v>0.13297872340425532</v>
      </c>
      <c r="Q90" s="128">
        <v>0.26595744680851063</v>
      </c>
      <c r="R90" s="128">
        <v>1.7287234042553192</v>
      </c>
      <c r="S90" s="128">
        <v>100</v>
      </c>
    </row>
    <row r="91" spans="1:19" ht="9.9499999999999993" customHeight="1" x14ac:dyDescent="0.2">
      <c r="A91" s="100" t="s">
        <v>151</v>
      </c>
      <c r="B91" s="101">
        <v>100</v>
      </c>
      <c r="C91" s="101">
        <v>0</v>
      </c>
      <c r="D91" s="101">
        <v>0</v>
      </c>
      <c r="E91" s="101">
        <v>0</v>
      </c>
      <c r="F91" s="101"/>
      <c r="G91" s="101">
        <v>0</v>
      </c>
      <c r="H91" s="101">
        <v>40</v>
      </c>
      <c r="I91" s="101">
        <v>20</v>
      </c>
      <c r="J91" s="101">
        <v>20</v>
      </c>
      <c r="K91" s="101">
        <v>20</v>
      </c>
      <c r="L91" s="101">
        <v>0</v>
      </c>
      <c r="M91" s="101"/>
      <c r="N91" s="101">
        <v>0</v>
      </c>
      <c r="O91" s="101">
        <v>0</v>
      </c>
      <c r="P91" s="101">
        <v>0</v>
      </c>
      <c r="Q91" s="101">
        <v>0</v>
      </c>
      <c r="R91" s="101">
        <v>0</v>
      </c>
      <c r="S91" s="101">
        <v>100</v>
      </c>
    </row>
    <row r="92" spans="1:19" ht="9.9499999999999993" customHeight="1" x14ac:dyDescent="0.2">
      <c r="A92" s="100" t="s">
        <v>159</v>
      </c>
      <c r="B92" s="101">
        <v>60</v>
      </c>
      <c r="C92" s="101">
        <v>0</v>
      </c>
      <c r="D92" s="101">
        <v>33.333333333333329</v>
      </c>
      <c r="E92" s="101">
        <v>6.666666666666667</v>
      </c>
      <c r="F92" s="101"/>
      <c r="G92" s="101">
        <v>6.666666666666667</v>
      </c>
      <c r="H92" s="101">
        <v>40</v>
      </c>
      <c r="I92" s="101">
        <v>6.666666666666667</v>
      </c>
      <c r="J92" s="101">
        <v>0</v>
      </c>
      <c r="K92" s="101">
        <v>0</v>
      </c>
      <c r="L92" s="101">
        <v>6.666666666666667</v>
      </c>
      <c r="M92" s="101"/>
      <c r="N92" s="101">
        <v>0</v>
      </c>
      <c r="O92" s="101">
        <v>0</v>
      </c>
      <c r="P92" s="101">
        <v>0</v>
      </c>
      <c r="Q92" s="101">
        <v>0</v>
      </c>
      <c r="R92" s="101">
        <v>0</v>
      </c>
      <c r="S92" s="101">
        <v>100</v>
      </c>
    </row>
    <row r="93" spans="1:19" ht="9.9499999999999993" customHeight="1" x14ac:dyDescent="0.2">
      <c r="A93" s="100" t="s">
        <v>115</v>
      </c>
      <c r="B93" s="101">
        <v>67.164179104477611</v>
      </c>
      <c r="C93" s="101">
        <v>5.9701492537313428</v>
      </c>
      <c r="D93" s="101">
        <v>7.249466950959488</v>
      </c>
      <c r="E93" s="101">
        <v>19.616204690831555</v>
      </c>
      <c r="F93" s="101"/>
      <c r="G93" s="101">
        <v>7.6759061833688706</v>
      </c>
      <c r="H93" s="101">
        <v>29.424307036247331</v>
      </c>
      <c r="I93" s="101">
        <v>13.219616204690832</v>
      </c>
      <c r="J93" s="101">
        <v>1.4925373134328357</v>
      </c>
      <c r="K93" s="101">
        <v>7.249466950959488</v>
      </c>
      <c r="L93" s="101">
        <v>8.1023454157782524</v>
      </c>
      <c r="M93" s="101"/>
      <c r="N93" s="101">
        <v>1.7057569296375266</v>
      </c>
      <c r="O93" s="101">
        <v>1.7057569296375266</v>
      </c>
      <c r="P93" s="101">
        <v>0.21321961620469082</v>
      </c>
      <c r="Q93" s="101">
        <v>0.21321961620469082</v>
      </c>
      <c r="R93" s="101">
        <v>2.1321961620469083</v>
      </c>
      <c r="S93" s="101">
        <v>100</v>
      </c>
    </row>
    <row r="94" spans="1:19" ht="9.9499999999999993" customHeight="1" x14ac:dyDescent="0.2">
      <c r="A94" s="131" t="s">
        <v>21</v>
      </c>
      <c r="B94" s="106">
        <v>71.713147410358573</v>
      </c>
      <c r="C94" s="106">
        <v>6.3745019920318722</v>
      </c>
      <c r="D94" s="106">
        <v>5.9760956175298805</v>
      </c>
      <c r="E94" s="106">
        <v>15.936254980079681</v>
      </c>
      <c r="F94" s="106"/>
      <c r="G94" s="106">
        <v>6.7729083665338639</v>
      </c>
      <c r="H94" s="106">
        <v>29.482071713147413</v>
      </c>
      <c r="I94" s="106">
        <v>16.733067729083665</v>
      </c>
      <c r="J94" s="106">
        <v>1.9920318725099602</v>
      </c>
      <c r="K94" s="106">
        <v>8.3665338645418323</v>
      </c>
      <c r="L94" s="106">
        <v>8.3665338645418323</v>
      </c>
      <c r="M94" s="106"/>
      <c r="N94" s="106">
        <v>1.9920318725099602</v>
      </c>
      <c r="O94" s="106">
        <v>1.1952191235059761</v>
      </c>
      <c r="P94" s="106">
        <v>0.39840637450199201</v>
      </c>
      <c r="Q94" s="106">
        <v>0</v>
      </c>
      <c r="R94" s="106">
        <v>2.788844621513944</v>
      </c>
      <c r="S94" s="106">
        <v>100</v>
      </c>
    </row>
    <row r="95" spans="1:19" ht="9.9499999999999993" customHeight="1" x14ac:dyDescent="0.2">
      <c r="A95" s="131" t="s">
        <v>23</v>
      </c>
      <c r="B95" s="106">
        <v>65.806451612903231</v>
      </c>
      <c r="C95" s="106">
        <v>5.806451612903226</v>
      </c>
      <c r="D95" s="106">
        <v>7.096774193548387</v>
      </c>
      <c r="E95" s="106">
        <v>21.29032258064516</v>
      </c>
      <c r="F95" s="106"/>
      <c r="G95" s="106">
        <v>9.0322580645161281</v>
      </c>
      <c r="H95" s="106">
        <v>31.612903225806448</v>
      </c>
      <c r="I95" s="106">
        <v>10.32258064516129</v>
      </c>
      <c r="J95" s="106">
        <v>0.64516129032258063</v>
      </c>
      <c r="K95" s="106">
        <v>7.741935483870968</v>
      </c>
      <c r="L95" s="106">
        <v>6.4516129032258061</v>
      </c>
      <c r="M95" s="106"/>
      <c r="N95" s="106">
        <v>1.2903225806451613</v>
      </c>
      <c r="O95" s="106">
        <v>2.5806451612903225</v>
      </c>
      <c r="P95" s="106">
        <v>0</v>
      </c>
      <c r="Q95" s="106">
        <v>0</v>
      </c>
      <c r="R95" s="106">
        <v>1.935483870967742</v>
      </c>
      <c r="S95" s="106">
        <v>100</v>
      </c>
    </row>
    <row r="96" spans="1:19" ht="9.9499999999999993" customHeight="1" x14ac:dyDescent="0.2">
      <c r="A96" s="131" t="s">
        <v>22</v>
      </c>
      <c r="B96" s="106">
        <v>52.380952380952387</v>
      </c>
      <c r="C96" s="106">
        <v>4.7619047619047619</v>
      </c>
      <c r="D96" s="106">
        <v>12.698412698412698</v>
      </c>
      <c r="E96" s="106">
        <v>30.158730158730158</v>
      </c>
      <c r="F96" s="106"/>
      <c r="G96" s="106">
        <v>7.9365079365079358</v>
      </c>
      <c r="H96" s="106">
        <v>23.809523809523807</v>
      </c>
      <c r="I96" s="106">
        <v>6.3492063492063489</v>
      </c>
      <c r="J96" s="106">
        <v>1.5873015873015872</v>
      </c>
      <c r="K96" s="106">
        <v>1.5873015873015872</v>
      </c>
      <c r="L96" s="106">
        <v>11.111111111111111</v>
      </c>
      <c r="M96" s="106"/>
      <c r="N96" s="106">
        <v>1.5873015873015872</v>
      </c>
      <c r="O96" s="106">
        <v>1.5873015873015872</v>
      </c>
      <c r="P96" s="106">
        <v>0</v>
      </c>
      <c r="Q96" s="106">
        <v>1.5873015873015872</v>
      </c>
      <c r="R96" s="106">
        <v>0</v>
      </c>
      <c r="S96" s="106">
        <v>100</v>
      </c>
    </row>
    <row r="97" spans="1:19" ht="9.9499999999999993" customHeight="1" x14ac:dyDescent="0.2">
      <c r="A97" s="114" t="s">
        <v>117</v>
      </c>
      <c r="B97" s="101">
        <v>84.375</v>
      </c>
      <c r="C97" s="101">
        <v>0</v>
      </c>
      <c r="D97" s="101">
        <v>3.125</v>
      </c>
      <c r="E97" s="101">
        <v>12.5</v>
      </c>
      <c r="F97" s="101"/>
      <c r="G97" s="101">
        <v>0</v>
      </c>
      <c r="H97" s="101">
        <v>37.5</v>
      </c>
      <c r="I97" s="101">
        <v>25</v>
      </c>
      <c r="J97" s="101">
        <v>0</v>
      </c>
      <c r="K97" s="101">
        <v>9.375</v>
      </c>
      <c r="L97" s="101">
        <v>12.5</v>
      </c>
      <c r="M97" s="101"/>
      <c r="N97" s="101">
        <v>0</v>
      </c>
      <c r="O97" s="101">
        <v>0</v>
      </c>
      <c r="P97" s="101">
        <v>0</v>
      </c>
      <c r="Q97" s="101">
        <v>0</v>
      </c>
      <c r="R97" s="101">
        <v>0</v>
      </c>
      <c r="S97" s="101">
        <v>100</v>
      </c>
    </row>
    <row r="98" spans="1:19" ht="9.9499999999999993" customHeight="1" x14ac:dyDescent="0.2">
      <c r="A98" s="100" t="s">
        <v>14</v>
      </c>
      <c r="B98" s="101">
        <v>63.157894736842103</v>
      </c>
      <c r="C98" s="101">
        <v>10.526315789473683</v>
      </c>
      <c r="D98" s="101">
        <v>10.526315789473683</v>
      </c>
      <c r="E98" s="101">
        <v>15.789473684210526</v>
      </c>
      <c r="F98" s="101"/>
      <c r="G98" s="101">
        <v>10.526315789473683</v>
      </c>
      <c r="H98" s="101">
        <v>26.315789473684209</v>
      </c>
      <c r="I98" s="101">
        <v>13.157894736842104</v>
      </c>
      <c r="J98" s="101">
        <v>0</v>
      </c>
      <c r="K98" s="101">
        <v>0</v>
      </c>
      <c r="L98" s="101">
        <v>13.157894736842104</v>
      </c>
      <c r="M98" s="101"/>
      <c r="N98" s="101">
        <v>7.8947368421052628</v>
      </c>
      <c r="O98" s="101">
        <v>0</v>
      </c>
      <c r="P98" s="101">
        <v>0</v>
      </c>
      <c r="Q98" s="101">
        <v>0</v>
      </c>
      <c r="R98" s="101">
        <v>2.6315789473684208</v>
      </c>
      <c r="S98" s="101">
        <v>100</v>
      </c>
    </row>
    <row r="99" spans="1:19" ht="9.9499999999999993" customHeight="1" x14ac:dyDescent="0.2">
      <c r="A99" s="100" t="s">
        <v>116</v>
      </c>
      <c r="B99" s="101">
        <v>60</v>
      </c>
      <c r="C99" s="101">
        <v>10</v>
      </c>
      <c r="D99" s="101">
        <v>10</v>
      </c>
      <c r="E99" s="101">
        <v>20</v>
      </c>
      <c r="F99" s="101"/>
      <c r="G99" s="101">
        <v>0</v>
      </c>
      <c r="H99" s="101">
        <v>40</v>
      </c>
      <c r="I99" s="101">
        <v>10</v>
      </c>
      <c r="J99" s="101">
        <v>0</v>
      </c>
      <c r="K99" s="101">
        <v>0</v>
      </c>
      <c r="L99" s="101">
        <v>10</v>
      </c>
      <c r="M99" s="101"/>
      <c r="N99" s="101">
        <v>0</v>
      </c>
      <c r="O99" s="101">
        <v>0</v>
      </c>
      <c r="P99" s="101">
        <v>0</v>
      </c>
      <c r="Q99" s="101">
        <v>0</v>
      </c>
      <c r="R99" s="101">
        <v>10</v>
      </c>
      <c r="S99" s="101">
        <v>100</v>
      </c>
    </row>
    <row r="100" spans="1:19" ht="9.9499999999999993" customHeight="1" x14ac:dyDescent="0.2">
      <c r="A100" s="100" t="s">
        <v>16</v>
      </c>
      <c r="B100" s="101">
        <v>76.576576576576571</v>
      </c>
      <c r="C100" s="101">
        <v>4.5045045045045047</v>
      </c>
      <c r="D100" s="101">
        <v>8.1081081081081088</v>
      </c>
      <c r="E100" s="101">
        <v>10.810810810810811</v>
      </c>
      <c r="F100" s="101"/>
      <c r="G100" s="101">
        <v>10.810810810810811</v>
      </c>
      <c r="H100" s="101">
        <v>28.828828828828829</v>
      </c>
      <c r="I100" s="101">
        <v>9.9099099099099099</v>
      </c>
      <c r="J100" s="101">
        <v>2.7027027027027026</v>
      </c>
      <c r="K100" s="101">
        <v>13.513513513513514</v>
      </c>
      <c r="L100" s="101">
        <v>10.810810810810811</v>
      </c>
      <c r="M100" s="101"/>
      <c r="N100" s="101">
        <v>0</v>
      </c>
      <c r="O100" s="101">
        <v>2.7027027027027026</v>
      </c>
      <c r="P100" s="101">
        <v>0</v>
      </c>
      <c r="Q100" s="101">
        <v>0.90090090090090091</v>
      </c>
      <c r="R100" s="101">
        <v>0.90090090090090091</v>
      </c>
      <c r="S100" s="101">
        <v>100</v>
      </c>
    </row>
    <row r="101" spans="1:19" ht="9.9499999999999993" customHeight="1" x14ac:dyDescent="0.2">
      <c r="A101" s="100" t="s">
        <v>17</v>
      </c>
      <c r="B101" s="101">
        <v>76.923076923076934</v>
      </c>
      <c r="C101" s="101">
        <v>0</v>
      </c>
      <c r="D101" s="101">
        <v>15.384615384615385</v>
      </c>
      <c r="E101" s="101">
        <v>7.6923076923076925</v>
      </c>
      <c r="F101" s="101"/>
      <c r="G101" s="101">
        <v>7.6923076923076925</v>
      </c>
      <c r="H101" s="101">
        <v>23.076923076923077</v>
      </c>
      <c r="I101" s="101">
        <v>11.538461538461538</v>
      </c>
      <c r="J101" s="101">
        <v>11.538461538461538</v>
      </c>
      <c r="K101" s="101">
        <v>0</v>
      </c>
      <c r="L101" s="101">
        <v>23.076923076923077</v>
      </c>
      <c r="M101" s="101"/>
      <c r="N101" s="101">
        <v>0</v>
      </c>
      <c r="O101" s="101">
        <v>0</v>
      </c>
      <c r="P101" s="101">
        <v>0</v>
      </c>
      <c r="Q101" s="101">
        <v>0</v>
      </c>
      <c r="R101" s="101">
        <v>0</v>
      </c>
      <c r="S101" s="101">
        <v>100</v>
      </c>
    </row>
    <row r="102" spans="1:19" ht="9.9499999999999993" customHeight="1" x14ac:dyDescent="0.2">
      <c r="A102" s="100" t="s">
        <v>18</v>
      </c>
      <c r="B102" s="101">
        <v>67.391304347826093</v>
      </c>
      <c r="C102" s="101">
        <v>2.1739130434782608</v>
      </c>
      <c r="D102" s="101">
        <v>15.217391304347828</v>
      </c>
      <c r="E102" s="101">
        <v>15.217391304347828</v>
      </c>
      <c r="F102" s="101"/>
      <c r="G102" s="101">
        <v>10.869565217391305</v>
      </c>
      <c r="H102" s="101">
        <v>39.130434782608695</v>
      </c>
      <c r="I102" s="101">
        <v>6.5217391304347823</v>
      </c>
      <c r="J102" s="101">
        <v>0</v>
      </c>
      <c r="K102" s="101">
        <v>6.5217391304347823</v>
      </c>
      <c r="L102" s="101">
        <v>4.3478260869565215</v>
      </c>
      <c r="M102" s="101"/>
      <c r="N102" s="101">
        <v>2.1739130434782608</v>
      </c>
      <c r="O102" s="101">
        <v>0</v>
      </c>
      <c r="P102" s="101">
        <v>0</v>
      </c>
      <c r="Q102" s="101">
        <v>0</v>
      </c>
      <c r="R102" s="101">
        <v>0</v>
      </c>
      <c r="S102" s="101">
        <v>100</v>
      </c>
    </row>
    <row r="103" spans="1:19" ht="9.9499999999999993" customHeight="1" x14ac:dyDescent="0.2">
      <c r="A103" s="100"/>
      <c r="B103" s="101"/>
      <c r="C103" s="101"/>
      <c r="D103" s="101"/>
      <c r="E103" s="101"/>
      <c r="F103" s="101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</row>
    <row r="104" spans="1:19" s="79" customFormat="1" ht="9.9499999999999993" customHeight="1" x14ac:dyDescent="0.2">
      <c r="A104" s="129" t="s">
        <v>85</v>
      </c>
      <c r="B104" s="130">
        <v>74.557165861513681</v>
      </c>
      <c r="C104" s="130">
        <v>3.8647342995169081</v>
      </c>
      <c r="D104" s="130">
        <v>8.3735909822866343</v>
      </c>
      <c r="E104" s="130">
        <v>13.20450885668277</v>
      </c>
      <c r="F104" s="130"/>
      <c r="G104" s="130">
        <v>6.7632850241545892</v>
      </c>
      <c r="H104" s="130">
        <v>35.909822866344605</v>
      </c>
      <c r="I104" s="130">
        <v>16.264090177133657</v>
      </c>
      <c r="J104" s="130">
        <v>2.8985507246376812</v>
      </c>
      <c r="K104" s="130">
        <v>4.6698872785829311</v>
      </c>
      <c r="L104" s="130">
        <v>8.0515297906602257</v>
      </c>
      <c r="M104" s="130"/>
      <c r="N104" s="130">
        <v>1.6103059581320449</v>
      </c>
      <c r="O104" s="130">
        <v>0.322061191626409</v>
      </c>
      <c r="P104" s="130">
        <v>0</v>
      </c>
      <c r="Q104" s="130">
        <v>0.322061191626409</v>
      </c>
      <c r="R104" s="130">
        <v>1.6103059581320449</v>
      </c>
      <c r="S104" s="130">
        <v>100</v>
      </c>
    </row>
    <row r="105" spans="1:19" ht="9.9499999999999993" customHeight="1" x14ac:dyDescent="0.2">
      <c r="A105" s="100" t="s">
        <v>151</v>
      </c>
      <c r="B105" s="101">
        <v>57.142857142857139</v>
      </c>
      <c r="C105" s="101">
        <v>0</v>
      </c>
      <c r="D105" s="101">
        <v>28.571428571428569</v>
      </c>
      <c r="E105" s="101">
        <v>14.285714285714285</v>
      </c>
      <c r="F105" s="101"/>
      <c r="G105" s="101">
        <v>0</v>
      </c>
      <c r="H105" s="101">
        <v>14.285714285714285</v>
      </c>
      <c r="I105" s="101">
        <v>28.571428571428569</v>
      </c>
      <c r="J105" s="101">
        <v>0</v>
      </c>
      <c r="K105" s="101">
        <v>0</v>
      </c>
      <c r="L105" s="101">
        <v>14.285714285714285</v>
      </c>
      <c r="M105" s="101"/>
      <c r="N105" s="101">
        <v>0</v>
      </c>
      <c r="O105" s="101">
        <v>0</v>
      </c>
      <c r="P105" s="101">
        <v>0</v>
      </c>
      <c r="Q105" s="101">
        <v>0</v>
      </c>
      <c r="R105" s="101">
        <v>0</v>
      </c>
      <c r="S105" s="101">
        <v>100</v>
      </c>
    </row>
    <row r="106" spans="1:19" ht="9.9499999999999993" customHeight="1" x14ac:dyDescent="0.2">
      <c r="A106" s="100" t="s">
        <v>159</v>
      </c>
      <c r="B106" s="101">
        <v>88.888888888888886</v>
      </c>
      <c r="C106" s="101">
        <v>0</v>
      </c>
      <c r="D106" s="101">
        <v>11.111111111111111</v>
      </c>
      <c r="E106" s="101">
        <v>0</v>
      </c>
      <c r="F106" s="101"/>
      <c r="G106" s="101">
        <v>16.666666666666664</v>
      </c>
      <c r="H106" s="101">
        <v>33.333333333333329</v>
      </c>
      <c r="I106" s="101">
        <v>16.666666666666664</v>
      </c>
      <c r="J106" s="101">
        <v>5.5555555555555554</v>
      </c>
      <c r="K106" s="101">
        <v>5.5555555555555554</v>
      </c>
      <c r="L106" s="101">
        <v>11.111111111111111</v>
      </c>
      <c r="M106" s="101"/>
      <c r="N106" s="101">
        <v>0</v>
      </c>
      <c r="O106" s="101">
        <v>0</v>
      </c>
      <c r="P106" s="101">
        <v>0</v>
      </c>
      <c r="Q106" s="101">
        <v>0</v>
      </c>
      <c r="R106" s="101">
        <v>0</v>
      </c>
      <c r="S106" s="101">
        <v>100</v>
      </c>
    </row>
    <row r="107" spans="1:19" ht="9.9499999999999993" customHeight="1" x14ac:dyDescent="0.2">
      <c r="A107" s="100" t="s">
        <v>115</v>
      </c>
      <c r="B107" s="101">
        <v>73.313782991202345</v>
      </c>
      <c r="C107" s="101">
        <v>6.1583577712609969</v>
      </c>
      <c r="D107" s="101">
        <v>4.3988269794721413</v>
      </c>
      <c r="E107" s="101">
        <v>16.129032258064516</v>
      </c>
      <c r="F107" s="101"/>
      <c r="G107" s="101">
        <v>6.4516129032258061</v>
      </c>
      <c r="H107" s="101">
        <v>38.123167155425222</v>
      </c>
      <c r="I107" s="101">
        <v>14.369501466275661</v>
      </c>
      <c r="J107" s="101">
        <v>2.9325513196480939</v>
      </c>
      <c r="K107" s="101">
        <v>2.3460410557184752</v>
      </c>
      <c r="L107" s="101">
        <v>9.0909090909090917</v>
      </c>
      <c r="M107" s="101"/>
      <c r="N107" s="101">
        <v>2.6392961876832843</v>
      </c>
      <c r="O107" s="101">
        <v>0.5865102639296188</v>
      </c>
      <c r="P107" s="101">
        <v>0</v>
      </c>
      <c r="Q107" s="101">
        <v>0.2932551319648094</v>
      </c>
      <c r="R107" s="101">
        <v>2.6392961876832843</v>
      </c>
      <c r="S107" s="101">
        <v>100</v>
      </c>
    </row>
    <row r="108" spans="1:19" ht="9.9499999999999993" customHeight="1" x14ac:dyDescent="0.2">
      <c r="A108" s="131" t="s">
        <v>21</v>
      </c>
      <c r="B108" s="106">
        <v>70.542635658914733</v>
      </c>
      <c r="C108" s="106">
        <v>8.5271317829457356</v>
      </c>
      <c r="D108" s="106">
        <v>3.1007751937984498</v>
      </c>
      <c r="E108" s="106">
        <v>17.829457364341085</v>
      </c>
      <c r="F108" s="106"/>
      <c r="G108" s="106">
        <v>4.6511627906976747</v>
      </c>
      <c r="H108" s="106">
        <v>40.310077519379846</v>
      </c>
      <c r="I108" s="106">
        <v>11.627906976744185</v>
      </c>
      <c r="J108" s="106">
        <v>2.3255813953488373</v>
      </c>
      <c r="K108" s="106">
        <v>1.5503875968992249</v>
      </c>
      <c r="L108" s="106">
        <v>10.077519379844961</v>
      </c>
      <c r="M108" s="106"/>
      <c r="N108" s="106">
        <v>3.8759689922480618</v>
      </c>
      <c r="O108" s="106">
        <v>0.77519379844961245</v>
      </c>
      <c r="P108" s="106">
        <v>0</v>
      </c>
      <c r="Q108" s="106">
        <v>0</v>
      </c>
      <c r="R108" s="106">
        <v>3.8759689922480618</v>
      </c>
      <c r="S108" s="106">
        <v>100</v>
      </c>
    </row>
    <row r="109" spans="1:19" ht="9.9499999999999993" customHeight="1" x14ac:dyDescent="0.2">
      <c r="A109" s="131" t="s">
        <v>23</v>
      </c>
      <c r="B109" s="106">
        <v>75.776397515527947</v>
      </c>
      <c r="C109" s="106">
        <v>4.9689440993788816</v>
      </c>
      <c r="D109" s="106">
        <v>4.3478260869565215</v>
      </c>
      <c r="E109" s="106">
        <v>14.906832298136646</v>
      </c>
      <c r="F109" s="106"/>
      <c r="G109" s="106">
        <v>9.316770186335404</v>
      </c>
      <c r="H109" s="106">
        <v>36.645962732919259</v>
      </c>
      <c r="I109" s="106">
        <v>15.527950310559005</v>
      </c>
      <c r="J109" s="106">
        <v>2.4844720496894408</v>
      </c>
      <c r="K109" s="106">
        <v>3.7267080745341614</v>
      </c>
      <c r="L109" s="106">
        <v>8.0745341614906838</v>
      </c>
      <c r="M109" s="106"/>
      <c r="N109" s="106">
        <v>2.4844720496894408</v>
      </c>
      <c r="O109" s="106">
        <v>0</v>
      </c>
      <c r="P109" s="106">
        <v>0</v>
      </c>
      <c r="Q109" s="106">
        <v>0.6211180124223602</v>
      </c>
      <c r="R109" s="106">
        <v>1.8633540372670807</v>
      </c>
      <c r="S109" s="106">
        <v>100</v>
      </c>
    </row>
    <row r="110" spans="1:19" ht="9.9499999999999993" customHeight="1" x14ac:dyDescent="0.2">
      <c r="A110" s="131" t="s">
        <v>22</v>
      </c>
      <c r="B110" s="106">
        <v>72.549019607843135</v>
      </c>
      <c r="C110" s="106">
        <v>3.9215686274509802</v>
      </c>
      <c r="D110" s="106">
        <v>7.8431372549019605</v>
      </c>
      <c r="E110" s="106">
        <v>15.686274509803921</v>
      </c>
      <c r="F110" s="106"/>
      <c r="G110" s="106">
        <v>1.9607843137254901</v>
      </c>
      <c r="H110" s="106">
        <v>37.254901960784316</v>
      </c>
      <c r="I110" s="106">
        <v>17.647058823529413</v>
      </c>
      <c r="J110" s="106">
        <v>5.8823529411764701</v>
      </c>
      <c r="K110" s="106">
        <v>0</v>
      </c>
      <c r="L110" s="106">
        <v>9.8039215686274517</v>
      </c>
      <c r="M110" s="106"/>
      <c r="N110" s="106">
        <v>0</v>
      </c>
      <c r="O110" s="106">
        <v>1.9607843137254901</v>
      </c>
      <c r="P110" s="106">
        <v>0</v>
      </c>
      <c r="Q110" s="106">
        <v>0</v>
      </c>
      <c r="R110" s="106">
        <v>1.9607843137254901</v>
      </c>
      <c r="S110" s="106">
        <v>100</v>
      </c>
    </row>
    <row r="111" spans="1:19" ht="9.9499999999999993" customHeight="1" x14ac:dyDescent="0.2">
      <c r="A111" s="114" t="s">
        <v>117</v>
      </c>
      <c r="B111" s="101">
        <v>73.68421052631578</v>
      </c>
      <c r="C111" s="101">
        <v>0</v>
      </c>
      <c r="D111" s="101">
        <v>13.157894736842104</v>
      </c>
      <c r="E111" s="101">
        <v>13.157894736842104</v>
      </c>
      <c r="F111" s="101"/>
      <c r="G111" s="101">
        <v>7.8947368421052628</v>
      </c>
      <c r="H111" s="101">
        <v>34.210526315789473</v>
      </c>
      <c r="I111" s="101">
        <v>23.684210526315788</v>
      </c>
      <c r="J111" s="101">
        <v>0</v>
      </c>
      <c r="K111" s="101">
        <v>0</v>
      </c>
      <c r="L111" s="101">
        <v>7.8947368421052628</v>
      </c>
      <c r="M111" s="101"/>
      <c r="N111" s="101">
        <v>0</v>
      </c>
      <c r="O111" s="101">
        <v>0</v>
      </c>
      <c r="P111" s="101">
        <v>0</v>
      </c>
      <c r="Q111" s="101">
        <v>0</v>
      </c>
      <c r="R111" s="101">
        <v>0</v>
      </c>
      <c r="S111" s="101">
        <v>100</v>
      </c>
    </row>
    <row r="112" spans="1:19" ht="9.9499999999999993" customHeight="1" x14ac:dyDescent="0.2">
      <c r="A112" s="114" t="s">
        <v>14</v>
      </c>
      <c r="B112" s="101">
        <v>77.777777777777786</v>
      </c>
      <c r="C112" s="101">
        <v>0</v>
      </c>
      <c r="D112" s="101">
        <v>5.5555555555555554</v>
      </c>
      <c r="E112" s="101">
        <v>16.666666666666664</v>
      </c>
      <c r="F112" s="101"/>
      <c r="G112" s="101">
        <v>0</v>
      </c>
      <c r="H112" s="101">
        <v>44.444444444444443</v>
      </c>
      <c r="I112" s="101">
        <v>16.666666666666664</v>
      </c>
      <c r="J112" s="101">
        <v>5.5555555555555554</v>
      </c>
      <c r="K112" s="101">
        <v>5.5555555555555554</v>
      </c>
      <c r="L112" s="101">
        <v>5.5555555555555554</v>
      </c>
      <c r="M112" s="101"/>
      <c r="N112" s="101">
        <v>0</v>
      </c>
      <c r="O112" s="101">
        <v>0</v>
      </c>
      <c r="P112" s="101">
        <v>0</v>
      </c>
      <c r="Q112" s="101">
        <v>0</v>
      </c>
      <c r="R112" s="101">
        <v>0</v>
      </c>
      <c r="S112" s="101">
        <v>100</v>
      </c>
    </row>
    <row r="113" spans="1:19" ht="9.9499999999999993" customHeight="1" x14ac:dyDescent="0.2">
      <c r="A113" s="100" t="s">
        <v>116</v>
      </c>
      <c r="B113" s="101">
        <v>83.333333333333343</v>
      </c>
      <c r="C113" s="101">
        <v>0</v>
      </c>
      <c r="D113" s="101">
        <v>8.3333333333333321</v>
      </c>
      <c r="E113" s="101">
        <v>8.3333333333333321</v>
      </c>
      <c r="F113" s="101"/>
      <c r="G113" s="101">
        <v>0</v>
      </c>
      <c r="H113" s="101">
        <v>58.333333333333336</v>
      </c>
      <c r="I113" s="101">
        <v>16.666666666666664</v>
      </c>
      <c r="J113" s="101">
        <v>8.3333333333333321</v>
      </c>
      <c r="K113" s="101">
        <v>0</v>
      </c>
      <c r="L113" s="101">
        <v>0</v>
      </c>
      <c r="M113" s="101"/>
      <c r="N113" s="101">
        <v>0</v>
      </c>
      <c r="O113" s="101">
        <v>0</v>
      </c>
      <c r="P113" s="101">
        <v>0</v>
      </c>
      <c r="Q113" s="101">
        <v>0</v>
      </c>
      <c r="R113" s="101">
        <v>0</v>
      </c>
      <c r="S113" s="101">
        <v>100</v>
      </c>
    </row>
    <row r="114" spans="1:19" ht="9.9499999999999993" customHeight="1" x14ac:dyDescent="0.2">
      <c r="A114" s="100" t="s">
        <v>16</v>
      </c>
      <c r="B114" s="101">
        <v>72.222222222222214</v>
      </c>
      <c r="C114" s="101">
        <v>0</v>
      </c>
      <c r="D114" s="101">
        <v>18.055555555555554</v>
      </c>
      <c r="E114" s="101">
        <v>9.7222222222222232</v>
      </c>
      <c r="F114" s="101"/>
      <c r="G114" s="101">
        <v>5.5555555555555554</v>
      </c>
      <c r="H114" s="101">
        <v>23.611111111111111</v>
      </c>
      <c r="I114" s="101">
        <v>15.277777777777779</v>
      </c>
      <c r="J114" s="101">
        <v>4.1666666666666661</v>
      </c>
      <c r="K114" s="101">
        <v>13.888888888888889</v>
      </c>
      <c r="L114" s="101">
        <v>9.7222222222222232</v>
      </c>
      <c r="M114" s="101"/>
      <c r="N114" s="101">
        <v>0</v>
      </c>
      <c r="O114" s="101">
        <v>0</v>
      </c>
      <c r="P114" s="101">
        <v>0</v>
      </c>
      <c r="Q114" s="101">
        <v>0</v>
      </c>
      <c r="R114" s="101">
        <v>0</v>
      </c>
      <c r="S114" s="101">
        <v>100</v>
      </c>
    </row>
    <row r="115" spans="1:19" ht="9.9499999999999993" customHeight="1" x14ac:dyDescent="0.2">
      <c r="A115" s="100" t="s">
        <v>17</v>
      </c>
      <c r="B115" s="101">
        <v>76.19047619047619</v>
      </c>
      <c r="C115" s="101">
        <v>2.3809523809523809</v>
      </c>
      <c r="D115" s="101">
        <v>14.285714285714285</v>
      </c>
      <c r="E115" s="101">
        <v>7.1428571428571423</v>
      </c>
      <c r="F115" s="101"/>
      <c r="G115" s="101">
        <v>9.5238095238095237</v>
      </c>
      <c r="H115" s="101">
        <v>40.476190476190474</v>
      </c>
      <c r="I115" s="101">
        <v>14.285714285714285</v>
      </c>
      <c r="J115" s="101">
        <v>0</v>
      </c>
      <c r="K115" s="101">
        <v>9.5238095238095237</v>
      </c>
      <c r="L115" s="101">
        <v>2.3809523809523809</v>
      </c>
      <c r="M115" s="101"/>
      <c r="N115" s="101">
        <v>0</v>
      </c>
      <c r="O115" s="101">
        <v>0</v>
      </c>
      <c r="P115" s="101">
        <v>0</v>
      </c>
      <c r="Q115" s="101">
        <v>2.3809523809523809</v>
      </c>
      <c r="R115" s="101">
        <v>0</v>
      </c>
      <c r="S115" s="101">
        <v>100</v>
      </c>
    </row>
    <row r="116" spans="1:19" ht="9.9499999999999993" customHeight="1" x14ac:dyDescent="0.2">
      <c r="A116" s="100" t="s">
        <v>18</v>
      </c>
      <c r="B116" s="101">
        <v>78.082191780821915</v>
      </c>
      <c r="C116" s="101">
        <v>2.7397260273972601</v>
      </c>
      <c r="D116" s="101">
        <v>9.5890410958904102</v>
      </c>
      <c r="E116" s="101">
        <v>9.5890410958904102</v>
      </c>
      <c r="F116" s="101"/>
      <c r="G116" s="101">
        <v>8.2191780821917799</v>
      </c>
      <c r="H116" s="101">
        <v>32.87671232876712</v>
      </c>
      <c r="I116" s="101">
        <v>21.917808219178081</v>
      </c>
      <c r="J116" s="101">
        <v>2.7397260273972601</v>
      </c>
      <c r="K116" s="101">
        <v>6.8493150684931505</v>
      </c>
      <c r="L116" s="101">
        <v>5.4794520547945202</v>
      </c>
      <c r="M116" s="101"/>
      <c r="N116" s="101">
        <v>1.3698630136986301</v>
      </c>
      <c r="O116" s="101">
        <v>0</v>
      </c>
      <c r="P116" s="101">
        <v>0</v>
      </c>
      <c r="Q116" s="101">
        <v>0</v>
      </c>
      <c r="R116" s="101">
        <v>1.3698630136986301</v>
      </c>
      <c r="S116" s="101">
        <v>100</v>
      </c>
    </row>
    <row r="117" spans="1:19" ht="9.9499999999999993" customHeight="1" x14ac:dyDescent="0.2">
      <c r="A117" s="100"/>
      <c r="B117" s="101"/>
      <c r="C117" s="101"/>
      <c r="D117" s="101"/>
      <c r="E117" s="101"/>
      <c r="F117" s="101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01"/>
      <c r="R117" s="101"/>
      <c r="S117" s="101"/>
    </row>
    <row r="118" spans="1:19" s="79" customFormat="1" ht="9.9499999999999993" customHeight="1" x14ac:dyDescent="0.2">
      <c r="A118" s="129" t="s">
        <v>86</v>
      </c>
      <c r="B118" s="130">
        <v>65.639810426540279</v>
      </c>
      <c r="C118" s="130">
        <v>7.8199052132701423</v>
      </c>
      <c r="D118" s="130">
        <v>8.0568720379146921</v>
      </c>
      <c r="E118" s="130">
        <v>18.48341232227488</v>
      </c>
      <c r="F118" s="130"/>
      <c r="G118" s="130">
        <v>8.5308056872037916</v>
      </c>
      <c r="H118" s="130">
        <v>25.829383886255926</v>
      </c>
      <c r="I118" s="130">
        <v>18.009478672985782</v>
      </c>
      <c r="J118" s="130">
        <v>2.8436018957345972</v>
      </c>
      <c r="K118" s="130">
        <v>3.5545023696682465</v>
      </c>
      <c r="L118" s="130">
        <v>6.8720379146919433</v>
      </c>
      <c r="M118" s="130"/>
      <c r="N118" s="130">
        <v>2.8436018957345972</v>
      </c>
      <c r="O118" s="130">
        <v>2.1327014218009479</v>
      </c>
      <c r="P118" s="130">
        <v>0.23696682464454977</v>
      </c>
      <c r="Q118" s="130">
        <v>1.6587677725118484</v>
      </c>
      <c r="R118" s="130">
        <v>0.94786729857819907</v>
      </c>
      <c r="S118" s="130">
        <v>100</v>
      </c>
    </row>
    <row r="119" spans="1:19" ht="9.9499999999999993" customHeight="1" x14ac:dyDescent="0.2">
      <c r="A119" s="100" t="s">
        <v>151</v>
      </c>
      <c r="B119" s="101">
        <v>50</v>
      </c>
      <c r="C119" s="101">
        <v>0</v>
      </c>
      <c r="D119" s="101">
        <v>25</v>
      </c>
      <c r="E119" s="101">
        <v>25</v>
      </c>
      <c r="F119" s="101"/>
      <c r="G119" s="101">
        <v>0</v>
      </c>
      <c r="H119" s="101">
        <v>25</v>
      </c>
      <c r="I119" s="101">
        <v>25</v>
      </c>
      <c r="J119" s="101">
        <v>0</v>
      </c>
      <c r="K119" s="101">
        <v>0</v>
      </c>
      <c r="L119" s="101">
        <v>0</v>
      </c>
      <c r="M119" s="101"/>
      <c r="N119" s="101">
        <v>0</v>
      </c>
      <c r="O119" s="101">
        <v>0</v>
      </c>
      <c r="P119" s="101">
        <v>0</v>
      </c>
      <c r="Q119" s="101">
        <v>0</v>
      </c>
      <c r="R119" s="101">
        <v>0</v>
      </c>
      <c r="S119" s="101">
        <v>100</v>
      </c>
    </row>
    <row r="120" spans="1:19" ht="9.9499999999999993" customHeight="1" x14ac:dyDescent="0.2">
      <c r="A120" s="100" t="s">
        <v>159</v>
      </c>
      <c r="B120" s="101">
        <v>66.666666666666657</v>
      </c>
      <c r="C120" s="101">
        <v>13.333333333333334</v>
      </c>
      <c r="D120" s="101">
        <v>6.666666666666667</v>
      </c>
      <c r="E120" s="101">
        <v>13.333333333333334</v>
      </c>
      <c r="F120" s="101"/>
      <c r="G120" s="101">
        <v>0</v>
      </c>
      <c r="H120" s="101">
        <v>26.666666666666668</v>
      </c>
      <c r="I120" s="101">
        <v>26.666666666666668</v>
      </c>
      <c r="J120" s="101">
        <v>6.666666666666667</v>
      </c>
      <c r="K120" s="101">
        <v>0</v>
      </c>
      <c r="L120" s="101">
        <v>6.666666666666667</v>
      </c>
      <c r="M120" s="101"/>
      <c r="N120" s="101">
        <v>0</v>
      </c>
      <c r="O120" s="101">
        <v>13.333333333333334</v>
      </c>
      <c r="P120" s="101">
        <v>0</v>
      </c>
      <c r="Q120" s="101">
        <v>0</v>
      </c>
      <c r="R120" s="101">
        <v>0</v>
      </c>
      <c r="S120" s="101">
        <v>100</v>
      </c>
    </row>
    <row r="121" spans="1:19" ht="9.9499999999999993" customHeight="1" x14ac:dyDescent="0.2">
      <c r="A121" s="100" t="s">
        <v>115</v>
      </c>
      <c r="B121" s="101">
        <v>62.068965517241381</v>
      </c>
      <c r="C121" s="101">
        <v>5.1724137931034484</v>
      </c>
      <c r="D121" s="101">
        <v>7.4712643678160928</v>
      </c>
      <c r="E121" s="101">
        <v>25.287356321839084</v>
      </c>
      <c r="F121" s="101"/>
      <c r="G121" s="101">
        <v>12.068965517241379</v>
      </c>
      <c r="H121" s="101">
        <v>23.563218390804597</v>
      </c>
      <c r="I121" s="101">
        <v>14.942528735632186</v>
      </c>
      <c r="J121" s="101">
        <v>1.1494252873563218</v>
      </c>
      <c r="K121" s="101">
        <v>4.0229885057471266</v>
      </c>
      <c r="L121" s="101">
        <v>6.3218390804597711</v>
      </c>
      <c r="M121" s="101"/>
      <c r="N121" s="101">
        <v>2.2988505747126435</v>
      </c>
      <c r="O121" s="101">
        <v>1.7241379310344827</v>
      </c>
      <c r="P121" s="101">
        <v>0</v>
      </c>
      <c r="Q121" s="101">
        <v>0.57471264367816088</v>
      </c>
      <c r="R121" s="101">
        <v>0.57471264367816088</v>
      </c>
      <c r="S121" s="101">
        <v>100</v>
      </c>
    </row>
    <row r="122" spans="1:19" ht="9.9499999999999993" customHeight="1" x14ac:dyDescent="0.2">
      <c r="A122" s="131" t="s">
        <v>21</v>
      </c>
      <c r="B122" s="106">
        <v>47.222222222222221</v>
      </c>
      <c r="C122" s="106">
        <v>5.5555555555555554</v>
      </c>
      <c r="D122" s="106">
        <v>13.888888888888889</v>
      </c>
      <c r="E122" s="106">
        <v>33.333333333333329</v>
      </c>
      <c r="F122" s="106"/>
      <c r="G122" s="106">
        <v>12.5</v>
      </c>
      <c r="H122" s="106">
        <v>11.111111111111111</v>
      </c>
      <c r="I122" s="106">
        <v>12.5</v>
      </c>
      <c r="J122" s="106">
        <v>1.3888888888888888</v>
      </c>
      <c r="K122" s="106">
        <v>4.1666666666666661</v>
      </c>
      <c r="L122" s="106">
        <v>5.5555555555555554</v>
      </c>
      <c r="M122" s="106"/>
      <c r="N122" s="106">
        <v>2.7777777777777777</v>
      </c>
      <c r="O122" s="106">
        <v>2.7777777777777777</v>
      </c>
      <c r="P122" s="106">
        <v>0</v>
      </c>
      <c r="Q122" s="106">
        <v>0</v>
      </c>
      <c r="R122" s="106">
        <v>0</v>
      </c>
      <c r="S122" s="106">
        <v>100</v>
      </c>
    </row>
    <row r="123" spans="1:19" ht="9.9499999999999993" customHeight="1" x14ac:dyDescent="0.2">
      <c r="A123" s="131" t="s">
        <v>23</v>
      </c>
      <c r="B123" s="106">
        <v>72.41379310344827</v>
      </c>
      <c r="C123" s="106">
        <v>6.8965517241379306</v>
      </c>
      <c r="D123" s="106">
        <v>1.7241379310344827</v>
      </c>
      <c r="E123" s="106">
        <v>18.96551724137931</v>
      </c>
      <c r="F123" s="106"/>
      <c r="G123" s="106">
        <v>6.8965517241379306</v>
      </c>
      <c r="H123" s="106">
        <v>37.931034482758619</v>
      </c>
      <c r="I123" s="106">
        <v>20.689655172413794</v>
      </c>
      <c r="J123" s="106">
        <v>1.7241379310344827</v>
      </c>
      <c r="K123" s="106">
        <v>5.1724137931034484</v>
      </c>
      <c r="L123" s="106">
        <v>0</v>
      </c>
      <c r="M123" s="106"/>
      <c r="N123" s="106">
        <v>1.7241379310344827</v>
      </c>
      <c r="O123" s="106">
        <v>1.7241379310344827</v>
      </c>
      <c r="P123" s="106">
        <v>0</v>
      </c>
      <c r="Q123" s="106">
        <v>1.7241379310344827</v>
      </c>
      <c r="R123" s="106">
        <v>1.7241379310344827</v>
      </c>
      <c r="S123" s="106">
        <v>100</v>
      </c>
    </row>
    <row r="124" spans="1:19" ht="9.9499999999999993" customHeight="1" x14ac:dyDescent="0.2">
      <c r="A124" s="131" t="s">
        <v>22</v>
      </c>
      <c r="B124" s="106">
        <v>72.727272727272734</v>
      </c>
      <c r="C124" s="106">
        <v>2.2727272727272729</v>
      </c>
      <c r="D124" s="106">
        <v>4.5454545454545459</v>
      </c>
      <c r="E124" s="106">
        <v>20.454545454545457</v>
      </c>
      <c r="F124" s="106"/>
      <c r="G124" s="106">
        <v>18.181818181818183</v>
      </c>
      <c r="H124" s="106">
        <v>25</v>
      </c>
      <c r="I124" s="106">
        <v>11.363636363636363</v>
      </c>
      <c r="J124" s="106">
        <v>0</v>
      </c>
      <c r="K124" s="106">
        <v>2.2727272727272729</v>
      </c>
      <c r="L124" s="106">
        <v>15.909090909090908</v>
      </c>
      <c r="M124" s="106"/>
      <c r="N124" s="106">
        <v>2.2727272727272729</v>
      </c>
      <c r="O124" s="106">
        <v>0</v>
      </c>
      <c r="P124" s="106">
        <v>0</v>
      </c>
      <c r="Q124" s="106">
        <v>0</v>
      </c>
      <c r="R124" s="106">
        <v>0</v>
      </c>
      <c r="S124" s="106">
        <v>100</v>
      </c>
    </row>
    <row r="125" spans="1:19" ht="9.9499999999999993" customHeight="1" x14ac:dyDescent="0.2">
      <c r="A125" s="114" t="s">
        <v>117</v>
      </c>
      <c r="B125" s="101">
        <v>56.521739130434781</v>
      </c>
      <c r="C125" s="101">
        <v>17.391304347826086</v>
      </c>
      <c r="D125" s="101">
        <v>13.043478260869565</v>
      </c>
      <c r="E125" s="101">
        <v>13.043478260869565</v>
      </c>
      <c r="F125" s="101"/>
      <c r="G125" s="101">
        <v>4.3478260869565215</v>
      </c>
      <c r="H125" s="101">
        <v>13.043478260869565</v>
      </c>
      <c r="I125" s="101">
        <v>21.739130434782609</v>
      </c>
      <c r="J125" s="101">
        <v>8.695652173913043</v>
      </c>
      <c r="K125" s="101">
        <v>4.3478260869565215</v>
      </c>
      <c r="L125" s="101">
        <v>4.3478260869565215</v>
      </c>
      <c r="M125" s="101"/>
      <c r="N125" s="101">
        <v>4.3478260869565215</v>
      </c>
      <c r="O125" s="101">
        <v>4.3478260869565215</v>
      </c>
      <c r="P125" s="101">
        <v>0</v>
      </c>
      <c r="Q125" s="101">
        <v>8.695652173913043</v>
      </c>
      <c r="R125" s="101">
        <v>0</v>
      </c>
      <c r="S125" s="101">
        <v>100</v>
      </c>
    </row>
    <row r="126" spans="1:19" ht="9.9499999999999993" customHeight="1" x14ac:dyDescent="0.2">
      <c r="A126" s="114" t="s">
        <v>14</v>
      </c>
      <c r="B126" s="101">
        <v>84.615384615384613</v>
      </c>
      <c r="C126" s="101">
        <v>7.6923076923076925</v>
      </c>
      <c r="D126" s="101">
        <v>0</v>
      </c>
      <c r="E126" s="101">
        <v>7.6923076923076925</v>
      </c>
      <c r="F126" s="101"/>
      <c r="G126" s="101">
        <v>30.76923076923077</v>
      </c>
      <c r="H126" s="101">
        <v>30.76923076923077</v>
      </c>
      <c r="I126" s="101">
        <v>15.384615384615385</v>
      </c>
      <c r="J126" s="101">
        <v>0</v>
      </c>
      <c r="K126" s="101">
        <v>0</v>
      </c>
      <c r="L126" s="101">
        <v>7.6923076923076925</v>
      </c>
      <c r="M126" s="101"/>
      <c r="N126" s="101">
        <v>0</v>
      </c>
      <c r="O126" s="101">
        <v>7.6923076923076925</v>
      </c>
      <c r="P126" s="101">
        <v>0</v>
      </c>
      <c r="Q126" s="101">
        <v>0</v>
      </c>
      <c r="R126" s="101">
        <v>0</v>
      </c>
      <c r="S126" s="101">
        <v>100</v>
      </c>
    </row>
    <row r="127" spans="1:19" ht="9.9499999999999993" customHeight="1" x14ac:dyDescent="0.2">
      <c r="A127" s="100" t="s">
        <v>116</v>
      </c>
      <c r="B127" s="101">
        <v>72.222222222222214</v>
      </c>
      <c r="C127" s="101">
        <v>0</v>
      </c>
      <c r="D127" s="101">
        <v>5.5555555555555554</v>
      </c>
      <c r="E127" s="101">
        <v>22.222222222222221</v>
      </c>
      <c r="F127" s="101"/>
      <c r="G127" s="101">
        <v>11.111111111111111</v>
      </c>
      <c r="H127" s="101">
        <v>50</v>
      </c>
      <c r="I127" s="101">
        <v>5.5555555555555554</v>
      </c>
      <c r="J127" s="101">
        <v>5.5555555555555554</v>
      </c>
      <c r="K127" s="101">
        <v>0</v>
      </c>
      <c r="L127" s="101">
        <v>0</v>
      </c>
      <c r="M127" s="101"/>
      <c r="N127" s="101">
        <v>0</v>
      </c>
      <c r="O127" s="101">
        <v>0</v>
      </c>
      <c r="P127" s="101">
        <v>0</v>
      </c>
      <c r="Q127" s="101">
        <v>0</v>
      </c>
      <c r="R127" s="101">
        <v>0</v>
      </c>
      <c r="S127" s="101">
        <v>100</v>
      </c>
    </row>
    <row r="128" spans="1:19" ht="9.9499999999999993" customHeight="1" x14ac:dyDescent="0.2">
      <c r="A128" s="100" t="s">
        <v>16</v>
      </c>
      <c r="B128" s="101">
        <v>65.555555555555557</v>
      </c>
      <c r="C128" s="101">
        <v>12.222222222222221</v>
      </c>
      <c r="D128" s="101">
        <v>7.7777777777777777</v>
      </c>
      <c r="E128" s="101">
        <v>14.444444444444443</v>
      </c>
      <c r="F128" s="101"/>
      <c r="G128" s="101">
        <v>6.666666666666667</v>
      </c>
      <c r="H128" s="101">
        <v>21.111111111111111</v>
      </c>
      <c r="I128" s="101">
        <v>21.111111111111111</v>
      </c>
      <c r="J128" s="101">
        <v>4.4444444444444446</v>
      </c>
      <c r="K128" s="101">
        <v>4.4444444444444446</v>
      </c>
      <c r="L128" s="101">
        <v>7.7777777777777777</v>
      </c>
      <c r="M128" s="101"/>
      <c r="N128" s="101">
        <v>4.4444444444444446</v>
      </c>
      <c r="O128" s="101">
        <v>2.2222222222222223</v>
      </c>
      <c r="P128" s="101">
        <v>0</v>
      </c>
      <c r="Q128" s="101">
        <v>2.2222222222222223</v>
      </c>
      <c r="R128" s="101">
        <v>3.3333333333333335</v>
      </c>
      <c r="S128" s="101">
        <v>100</v>
      </c>
    </row>
    <row r="129" spans="1:19" ht="9.9499999999999993" customHeight="1" x14ac:dyDescent="0.2">
      <c r="A129" s="100" t="s">
        <v>17</v>
      </c>
      <c r="B129" s="101">
        <v>80</v>
      </c>
      <c r="C129" s="101">
        <v>10</v>
      </c>
      <c r="D129" s="101">
        <v>5</v>
      </c>
      <c r="E129" s="101">
        <v>5</v>
      </c>
      <c r="F129" s="101"/>
      <c r="G129" s="101">
        <v>5</v>
      </c>
      <c r="H129" s="101">
        <v>30</v>
      </c>
      <c r="I129" s="101">
        <v>22.5</v>
      </c>
      <c r="J129" s="101">
        <v>2.5</v>
      </c>
      <c r="K129" s="101">
        <v>5</v>
      </c>
      <c r="L129" s="101">
        <v>15</v>
      </c>
      <c r="M129" s="101"/>
      <c r="N129" s="101">
        <v>2.5</v>
      </c>
      <c r="O129" s="101">
        <v>0</v>
      </c>
      <c r="P129" s="101">
        <v>2.5</v>
      </c>
      <c r="Q129" s="101">
        <v>5</v>
      </c>
      <c r="R129" s="101">
        <v>0</v>
      </c>
      <c r="S129" s="101">
        <v>100</v>
      </c>
    </row>
    <row r="130" spans="1:19" ht="9.9499999999999993" customHeight="1" x14ac:dyDescent="0.2">
      <c r="A130" s="100" t="s">
        <v>18</v>
      </c>
      <c r="B130" s="101">
        <v>64.444444444444443</v>
      </c>
      <c r="C130" s="101">
        <v>4.4444444444444446</v>
      </c>
      <c r="D130" s="101">
        <v>13.333333333333334</v>
      </c>
      <c r="E130" s="101">
        <v>17.777777777777779</v>
      </c>
      <c r="F130" s="101"/>
      <c r="G130" s="101">
        <v>0</v>
      </c>
      <c r="H130" s="101">
        <v>35.555555555555557</v>
      </c>
      <c r="I130" s="101">
        <v>20</v>
      </c>
      <c r="J130" s="101">
        <v>2.2222222222222223</v>
      </c>
      <c r="K130" s="101">
        <v>2.2222222222222223</v>
      </c>
      <c r="L130" s="101">
        <v>4.4444444444444446</v>
      </c>
      <c r="M130" s="101"/>
      <c r="N130" s="101">
        <v>4.4444444444444446</v>
      </c>
      <c r="O130" s="101">
        <v>0</v>
      </c>
      <c r="P130" s="101">
        <v>0</v>
      </c>
      <c r="Q130" s="101">
        <v>0</v>
      </c>
      <c r="R130" s="101">
        <v>0</v>
      </c>
      <c r="S130" s="101">
        <v>100</v>
      </c>
    </row>
    <row r="131" spans="1:19" ht="9.9499999999999993" customHeight="1" x14ac:dyDescent="0.2">
      <c r="A131" s="100"/>
      <c r="B131" s="101"/>
      <c r="C131" s="101"/>
      <c r="D131" s="101"/>
      <c r="E131" s="101"/>
      <c r="F131" s="101"/>
      <c r="G131" s="101"/>
      <c r="H131" s="101"/>
      <c r="I131" s="101"/>
      <c r="J131" s="101"/>
      <c r="K131" s="101"/>
      <c r="L131" s="101"/>
      <c r="M131" s="101"/>
      <c r="N131" s="101"/>
      <c r="O131" s="101"/>
      <c r="P131" s="101"/>
      <c r="Q131" s="101"/>
      <c r="R131" s="101"/>
      <c r="S131" s="101"/>
    </row>
    <row r="132" spans="1:19" s="79" customFormat="1" ht="9.9499999999999993" customHeight="1" x14ac:dyDescent="0.2">
      <c r="A132" s="129" t="s">
        <v>87</v>
      </c>
      <c r="B132" s="130">
        <v>55.844155844155843</v>
      </c>
      <c r="C132" s="130">
        <v>12.727272727272727</v>
      </c>
      <c r="D132" s="130">
        <v>3.3766233766233764</v>
      </c>
      <c r="E132" s="130">
        <v>28.051948051948049</v>
      </c>
      <c r="F132" s="130"/>
      <c r="G132" s="130">
        <v>7.2727272727272725</v>
      </c>
      <c r="H132" s="130">
        <v>22.337662337662337</v>
      </c>
      <c r="I132" s="130">
        <v>11.948051948051948</v>
      </c>
      <c r="J132" s="130">
        <v>1.8181818181818181</v>
      </c>
      <c r="K132" s="130">
        <v>3.3766233766233764</v>
      </c>
      <c r="L132" s="130">
        <v>9.0909090909090917</v>
      </c>
      <c r="M132" s="130"/>
      <c r="N132" s="130">
        <v>4.6753246753246751</v>
      </c>
      <c r="O132" s="130">
        <v>3.116883116883117</v>
      </c>
      <c r="P132" s="130">
        <v>0.25974025974025972</v>
      </c>
      <c r="Q132" s="130">
        <v>1.8181818181818181</v>
      </c>
      <c r="R132" s="130">
        <v>2.8571428571428572</v>
      </c>
      <c r="S132" s="130">
        <v>100</v>
      </c>
    </row>
    <row r="133" spans="1:19" ht="9.9499999999999993" customHeight="1" x14ac:dyDescent="0.2">
      <c r="A133" s="100" t="s">
        <v>151</v>
      </c>
      <c r="B133" s="101">
        <v>83.333333333333343</v>
      </c>
      <c r="C133" s="101">
        <v>0</v>
      </c>
      <c r="D133" s="101">
        <v>0</v>
      </c>
      <c r="E133" s="101">
        <v>16.666666666666664</v>
      </c>
      <c r="F133" s="101"/>
      <c r="G133" s="101">
        <v>0</v>
      </c>
      <c r="H133" s="101">
        <v>50</v>
      </c>
      <c r="I133" s="101">
        <v>33.333333333333329</v>
      </c>
      <c r="J133" s="101">
        <v>0</v>
      </c>
      <c r="K133" s="101">
        <v>0</v>
      </c>
      <c r="L133" s="101">
        <v>0</v>
      </c>
      <c r="M133" s="101"/>
      <c r="N133" s="101">
        <v>0</v>
      </c>
      <c r="O133" s="101">
        <v>0</v>
      </c>
      <c r="P133" s="101">
        <v>0</v>
      </c>
      <c r="Q133" s="101">
        <v>0</v>
      </c>
      <c r="R133" s="101">
        <v>0</v>
      </c>
      <c r="S133" s="101">
        <v>100</v>
      </c>
    </row>
    <row r="134" spans="1:19" ht="9.9499999999999993" customHeight="1" x14ac:dyDescent="0.2">
      <c r="A134" s="100" t="s">
        <v>159</v>
      </c>
      <c r="B134" s="101">
        <v>64.285714285714292</v>
      </c>
      <c r="C134" s="101">
        <v>21.428571428571427</v>
      </c>
      <c r="D134" s="101">
        <v>7.1428571428571423</v>
      </c>
      <c r="E134" s="101">
        <v>7.1428571428571423</v>
      </c>
      <c r="F134" s="101"/>
      <c r="G134" s="101">
        <v>7.1428571428571423</v>
      </c>
      <c r="H134" s="101">
        <v>28.571428571428569</v>
      </c>
      <c r="I134" s="101">
        <v>14.285714285714285</v>
      </c>
      <c r="J134" s="101">
        <v>0</v>
      </c>
      <c r="K134" s="101">
        <v>7.1428571428571423</v>
      </c>
      <c r="L134" s="101">
        <v>7.1428571428571423</v>
      </c>
      <c r="M134" s="101"/>
      <c r="N134" s="101">
        <v>0</v>
      </c>
      <c r="O134" s="101">
        <v>0</v>
      </c>
      <c r="P134" s="101">
        <v>0</v>
      </c>
      <c r="Q134" s="101">
        <v>14.285714285714285</v>
      </c>
      <c r="R134" s="101">
        <v>7.1428571428571423</v>
      </c>
      <c r="S134" s="101">
        <v>100</v>
      </c>
    </row>
    <row r="135" spans="1:19" ht="9.9499999999999993" customHeight="1" x14ac:dyDescent="0.2">
      <c r="A135" s="100" t="s">
        <v>115</v>
      </c>
      <c r="B135" s="101">
        <v>53.140096618357489</v>
      </c>
      <c r="C135" s="101">
        <v>14.492753623188406</v>
      </c>
      <c r="D135" s="101">
        <v>2.4154589371980677</v>
      </c>
      <c r="E135" s="101">
        <v>29.951690821256037</v>
      </c>
      <c r="F135" s="101"/>
      <c r="G135" s="101">
        <v>7.7294685990338161</v>
      </c>
      <c r="H135" s="101">
        <v>24.154589371980677</v>
      </c>
      <c r="I135" s="101">
        <v>7.7294685990338161</v>
      </c>
      <c r="J135" s="101">
        <v>0.96618357487922701</v>
      </c>
      <c r="K135" s="101">
        <v>2.8985507246376812</v>
      </c>
      <c r="L135" s="101">
        <v>9.6618357487922708</v>
      </c>
      <c r="M135" s="101"/>
      <c r="N135" s="101">
        <v>5.3140096618357484</v>
      </c>
      <c r="O135" s="101">
        <v>2.8985507246376812</v>
      </c>
      <c r="P135" s="101">
        <v>0</v>
      </c>
      <c r="Q135" s="101">
        <v>1.932367149758454</v>
      </c>
      <c r="R135" s="101">
        <v>4.3478260869565215</v>
      </c>
      <c r="S135" s="101">
        <v>100</v>
      </c>
    </row>
    <row r="136" spans="1:19" ht="9.9499999999999993" customHeight="1" x14ac:dyDescent="0.2">
      <c r="A136" s="131" t="s">
        <v>21</v>
      </c>
      <c r="B136" s="106">
        <v>47.368421052631575</v>
      </c>
      <c r="C136" s="106">
        <v>16.666666666666664</v>
      </c>
      <c r="D136" s="106">
        <v>1.7543859649122806</v>
      </c>
      <c r="E136" s="106">
        <v>34.210526315789473</v>
      </c>
      <c r="F136" s="106"/>
      <c r="G136" s="106">
        <v>7.0175438596491224</v>
      </c>
      <c r="H136" s="106">
        <v>21.052631578947366</v>
      </c>
      <c r="I136" s="106">
        <v>7.0175438596491224</v>
      </c>
      <c r="J136" s="106">
        <v>0</v>
      </c>
      <c r="K136" s="106">
        <v>2.6315789473684208</v>
      </c>
      <c r="L136" s="106">
        <v>9.6491228070175428</v>
      </c>
      <c r="M136" s="106"/>
      <c r="N136" s="106">
        <v>8.7719298245614024</v>
      </c>
      <c r="O136" s="106">
        <v>1.7543859649122806</v>
      </c>
      <c r="P136" s="106">
        <v>0</v>
      </c>
      <c r="Q136" s="106">
        <v>0.8771929824561403</v>
      </c>
      <c r="R136" s="106">
        <v>5.2631578947368416</v>
      </c>
      <c r="S136" s="106">
        <v>100</v>
      </c>
    </row>
    <row r="137" spans="1:19" ht="9.9499999999999993" customHeight="1" x14ac:dyDescent="0.2">
      <c r="A137" s="131" t="s">
        <v>23</v>
      </c>
      <c r="B137" s="106">
        <v>58.461538461538467</v>
      </c>
      <c r="C137" s="106">
        <v>13.846153846153847</v>
      </c>
      <c r="D137" s="106">
        <v>3.0769230769230771</v>
      </c>
      <c r="E137" s="106">
        <v>24.615384615384617</v>
      </c>
      <c r="F137" s="106"/>
      <c r="G137" s="106">
        <v>7.6923076923076925</v>
      </c>
      <c r="H137" s="106">
        <v>26.153846153846157</v>
      </c>
      <c r="I137" s="106">
        <v>9.2307692307692317</v>
      </c>
      <c r="J137" s="106">
        <v>3.0769230769230771</v>
      </c>
      <c r="K137" s="106">
        <v>4.6153846153846159</v>
      </c>
      <c r="L137" s="106">
        <v>7.6923076923076925</v>
      </c>
      <c r="M137" s="106"/>
      <c r="N137" s="106">
        <v>1.5384615384615385</v>
      </c>
      <c r="O137" s="106">
        <v>6.1538461538461542</v>
      </c>
      <c r="P137" s="106">
        <v>0</v>
      </c>
      <c r="Q137" s="106">
        <v>3.0769230769230771</v>
      </c>
      <c r="R137" s="106">
        <v>3.0769230769230771</v>
      </c>
      <c r="S137" s="106">
        <v>100</v>
      </c>
    </row>
    <row r="138" spans="1:19" ht="9.9499999999999993" customHeight="1" x14ac:dyDescent="0.2">
      <c r="A138" s="131" t="s">
        <v>22</v>
      </c>
      <c r="B138" s="106">
        <v>64.285714285714292</v>
      </c>
      <c r="C138" s="106">
        <v>7.1428571428571423</v>
      </c>
      <c r="D138" s="106">
        <v>3.5714285714285712</v>
      </c>
      <c r="E138" s="106">
        <v>25</v>
      </c>
      <c r="F138" s="106"/>
      <c r="G138" s="106">
        <v>10.714285714285714</v>
      </c>
      <c r="H138" s="106">
        <v>32.142857142857146</v>
      </c>
      <c r="I138" s="106">
        <v>7.1428571428571423</v>
      </c>
      <c r="J138" s="106">
        <v>0</v>
      </c>
      <c r="K138" s="106">
        <v>0</v>
      </c>
      <c r="L138" s="106">
        <v>14.285714285714285</v>
      </c>
      <c r="M138" s="106"/>
      <c r="N138" s="106">
        <v>0</v>
      </c>
      <c r="O138" s="106">
        <v>0</v>
      </c>
      <c r="P138" s="106">
        <v>0</v>
      </c>
      <c r="Q138" s="106">
        <v>3.5714285714285712</v>
      </c>
      <c r="R138" s="106">
        <v>3.5714285714285712</v>
      </c>
      <c r="S138" s="106">
        <v>100</v>
      </c>
    </row>
    <row r="139" spans="1:19" ht="9.9499999999999993" customHeight="1" x14ac:dyDescent="0.2">
      <c r="A139" s="114" t="s">
        <v>117</v>
      </c>
      <c r="B139" s="101">
        <v>50</v>
      </c>
      <c r="C139" s="101">
        <v>8.3333333333333321</v>
      </c>
      <c r="D139" s="101">
        <v>8.3333333333333321</v>
      </c>
      <c r="E139" s="101">
        <v>33.333333333333329</v>
      </c>
      <c r="F139" s="101"/>
      <c r="G139" s="101">
        <v>8.3333333333333321</v>
      </c>
      <c r="H139" s="101">
        <v>0</v>
      </c>
      <c r="I139" s="101">
        <v>25</v>
      </c>
      <c r="J139" s="101">
        <v>8.3333333333333321</v>
      </c>
      <c r="K139" s="101">
        <v>8.3333333333333321</v>
      </c>
      <c r="L139" s="101">
        <v>0</v>
      </c>
      <c r="M139" s="101"/>
      <c r="N139" s="101">
        <v>8.3333333333333321</v>
      </c>
      <c r="O139" s="101">
        <v>0</v>
      </c>
      <c r="P139" s="101">
        <v>0</v>
      </c>
      <c r="Q139" s="101">
        <v>0</v>
      </c>
      <c r="R139" s="101">
        <v>0</v>
      </c>
      <c r="S139" s="101">
        <v>100</v>
      </c>
    </row>
    <row r="140" spans="1:19" ht="9.9499999999999993" customHeight="1" x14ac:dyDescent="0.2">
      <c r="A140" s="114" t="s">
        <v>14</v>
      </c>
      <c r="B140" s="101">
        <v>56.25</v>
      </c>
      <c r="C140" s="101">
        <v>6.25</v>
      </c>
      <c r="D140" s="101">
        <v>12.5</v>
      </c>
      <c r="E140" s="101">
        <v>25</v>
      </c>
      <c r="F140" s="101"/>
      <c r="G140" s="101">
        <v>12.5</v>
      </c>
      <c r="H140" s="101">
        <v>25</v>
      </c>
      <c r="I140" s="101">
        <v>0</v>
      </c>
      <c r="J140" s="101">
        <v>0</v>
      </c>
      <c r="K140" s="101">
        <v>0</v>
      </c>
      <c r="L140" s="101">
        <v>18.75</v>
      </c>
      <c r="M140" s="101"/>
      <c r="N140" s="101">
        <v>0</v>
      </c>
      <c r="O140" s="101">
        <v>6.25</v>
      </c>
      <c r="P140" s="101">
        <v>0</v>
      </c>
      <c r="Q140" s="101">
        <v>0</v>
      </c>
      <c r="R140" s="101">
        <v>0</v>
      </c>
      <c r="S140" s="101">
        <v>100</v>
      </c>
    </row>
    <row r="141" spans="1:19" ht="9.9499999999999993" customHeight="1" x14ac:dyDescent="0.2">
      <c r="A141" s="100" t="s">
        <v>116</v>
      </c>
      <c r="B141" s="101">
        <v>66.666666666666657</v>
      </c>
      <c r="C141" s="101">
        <v>13.333333333333334</v>
      </c>
      <c r="D141" s="101">
        <v>13.333333333333334</v>
      </c>
      <c r="E141" s="101">
        <v>6.666666666666667</v>
      </c>
      <c r="F141" s="101"/>
      <c r="G141" s="101">
        <v>6.666666666666667</v>
      </c>
      <c r="H141" s="101">
        <v>33.333333333333329</v>
      </c>
      <c r="I141" s="101">
        <v>13.333333333333334</v>
      </c>
      <c r="J141" s="101">
        <v>0</v>
      </c>
      <c r="K141" s="101">
        <v>0</v>
      </c>
      <c r="L141" s="101">
        <v>13.333333333333334</v>
      </c>
      <c r="M141" s="101"/>
      <c r="N141" s="101">
        <v>0</v>
      </c>
      <c r="O141" s="101">
        <v>13.333333333333334</v>
      </c>
      <c r="P141" s="101">
        <v>0</v>
      </c>
      <c r="Q141" s="101">
        <v>0</v>
      </c>
      <c r="R141" s="101">
        <v>0</v>
      </c>
      <c r="S141" s="101">
        <v>100</v>
      </c>
    </row>
    <row r="142" spans="1:19" ht="9.9499999999999993" customHeight="1" x14ac:dyDescent="0.2">
      <c r="A142" s="100" t="s">
        <v>16</v>
      </c>
      <c r="B142" s="101">
        <v>51.5625</v>
      </c>
      <c r="C142" s="101">
        <v>12.5</v>
      </c>
      <c r="D142" s="101">
        <v>1.5625</v>
      </c>
      <c r="E142" s="101">
        <v>34.375</v>
      </c>
      <c r="F142" s="101"/>
      <c r="G142" s="101">
        <v>6.25</v>
      </c>
      <c r="H142" s="101">
        <v>12.5</v>
      </c>
      <c r="I142" s="101">
        <v>15.625</v>
      </c>
      <c r="J142" s="101">
        <v>3.125</v>
      </c>
      <c r="K142" s="101">
        <v>6.25</v>
      </c>
      <c r="L142" s="101">
        <v>7.8125</v>
      </c>
      <c r="M142" s="101"/>
      <c r="N142" s="101">
        <v>6.25</v>
      </c>
      <c r="O142" s="101">
        <v>1.5625</v>
      </c>
      <c r="P142" s="101">
        <v>1.5625</v>
      </c>
      <c r="Q142" s="101">
        <v>1.5625</v>
      </c>
      <c r="R142" s="101">
        <v>1.5625</v>
      </c>
      <c r="S142" s="101">
        <v>100</v>
      </c>
    </row>
    <row r="143" spans="1:19" ht="9.9499999999999993" customHeight="1" x14ac:dyDescent="0.2">
      <c r="A143" s="100" t="s">
        <v>17</v>
      </c>
      <c r="B143" s="101">
        <v>65.517241379310349</v>
      </c>
      <c r="C143" s="101">
        <v>6.8965517241379306</v>
      </c>
      <c r="D143" s="101">
        <v>3.4482758620689653</v>
      </c>
      <c r="E143" s="101">
        <v>24.137931034482758</v>
      </c>
      <c r="F143" s="101"/>
      <c r="G143" s="101">
        <v>3.4482758620689653</v>
      </c>
      <c r="H143" s="101">
        <v>27.586206896551722</v>
      </c>
      <c r="I143" s="101">
        <v>20.689655172413794</v>
      </c>
      <c r="J143" s="101">
        <v>3.4482758620689653</v>
      </c>
      <c r="K143" s="101">
        <v>3.4482758620689653</v>
      </c>
      <c r="L143" s="101">
        <v>6.8965517241379306</v>
      </c>
      <c r="M143" s="101"/>
      <c r="N143" s="101">
        <v>3.4482758620689653</v>
      </c>
      <c r="O143" s="101">
        <v>3.4482758620689653</v>
      </c>
      <c r="P143" s="101">
        <v>0</v>
      </c>
      <c r="Q143" s="101">
        <v>0</v>
      </c>
      <c r="R143" s="101">
        <v>0</v>
      </c>
      <c r="S143" s="101">
        <v>100</v>
      </c>
    </row>
    <row r="144" spans="1:19" ht="9.9499999999999993" customHeight="1" x14ac:dyDescent="0.2">
      <c r="A144" s="100" t="s">
        <v>18</v>
      </c>
      <c r="B144" s="101">
        <v>63.636363636363633</v>
      </c>
      <c r="C144" s="101">
        <v>9.0909090909090917</v>
      </c>
      <c r="D144" s="101">
        <v>0</v>
      </c>
      <c r="E144" s="101">
        <v>27.27272727272727</v>
      </c>
      <c r="F144" s="101"/>
      <c r="G144" s="101">
        <v>9.0909090909090917</v>
      </c>
      <c r="H144" s="101">
        <v>18.181818181818183</v>
      </c>
      <c r="I144" s="101">
        <v>22.727272727272727</v>
      </c>
      <c r="J144" s="101">
        <v>4.5454545454545459</v>
      </c>
      <c r="K144" s="101">
        <v>0</v>
      </c>
      <c r="L144" s="101">
        <v>9.0909090909090917</v>
      </c>
      <c r="M144" s="101"/>
      <c r="N144" s="101">
        <v>4.5454545454545459</v>
      </c>
      <c r="O144" s="101">
        <v>4.5454545454545459</v>
      </c>
      <c r="P144" s="101">
        <v>0</v>
      </c>
      <c r="Q144" s="101">
        <v>0</v>
      </c>
      <c r="R144" s="101">
        <v>0</v>
      </c>
      <c r="S144" s="101">
        <v>100</v>
      </c>
    </row>
    <row r="145" spans="1:19" ht="9.9499999999999993" customHeight="1" x14ac:dyDescent="0.2">
      <c r="A145" s="100"/>
      <c r="B145" s="101"/>
      <c r="C145" s="101"/>
      <c r="D145" s="101"/>
      <c r="E145" s="101"/>
      <c r="F145" s="101"/>
      <c r="G145" s="101"/>
      <c r="H145" s="101"/>
      <c r="I145" s="101"/>
      <c r="J145" s="101"/>
      <c r="K145" s="101"/>
      <c r="L145" s="101"/>
      <c r="M145" s="101"/>
      <c r="N145" s="101"/>
      <c r="O145" s="101"/>
      <c r="P145" s="101"/>
      <c r="Q145" s="101"/>
      <c r="R145" s="101"/>
      <c r="S145" s="101"/>
    </row>
    <row r="146" spans="1:19" s="79" customFormat="1" ht="9.9499999999999993" customHeight="1" x14ac:dyDescent="0.2">
      <c r="A146" s="129" t="s">
        <v>88</v>
      </c>
      <c r="B146" s="130">
        <v>57.959183673469383</v>
      </c>
      <c r="C146" s="130">
        <v>11.020408163265307</v>
      </c>
      <c r="D146" s="130">
        <v>5.7142857142857144</v>
      </c>
      <c r="E146" s="130">
        <v>25.30612244897959</v>
      </c>
      <c r="F146" s="130"/>
      <c r="G146" s="328">
        <v>3.6734693877551026</v>
      </c>
      <c r="H146" s="328">
        <v>26.530612244897959</v>
      </c>
      <c r="I146" s="328">
        <v>13.877551020408163</v>
      </c>
      <c r="J146" s="328">
        <v>1.6326530612244898</v>
      </c>
      <c r="K146" s="328">
        <v>5.3061224489795915</v>
      </c>
      <c r="L146" s="328">
        <v>6.9387755102040813</v>
      </c>
      <c r="M146" s="130"/>
      <c r="N146" s="130">
        <v>1.6326530612244898</v>
      </c>
      <c r="O146" s="130">
        <v>4.0816326530612246</v>
      </c>
      <c r="P146" s="130">
        <v>1.2244897959183674</v>
      </c>
      <c r="Q146" s="130">
        <v>2.0408163265306123</v>
      </c>
      <c r="R146" s="130">
        <v>2.0408163265306123</v>
      </c>
      <c r="S146" s="130">
        <v>100</v>
      </c>
    </row>
    <row r="147" spans="1:19" ht="9.9499999999999993" customHeight="1" x14ac:dyDescent="0.2">
      <c r="A147" s="100" t="s">
        <v>151</v>
      </c>
      <c r="B147" s="101">
        <v>0</v>
      </c>
      <c r="C147" s="101">
        <v>0</v>
      </c>
      <c r="D147" s="101">
        <v>0</v>
      </c>
      <c r="E147" s="101">
        <v>100</v>
      </c>
      <c r="F147" s="101"/>
      <c r="G147" s="116">
        <v>0</v>
      </c>
      <c r="H147" s="116">
        <v>0</v>
      </c>
      <c r="I147" s="116">
        <v>0</v>
      </c>
      <c r="J147" s="116">
        <v>0</v>
      </c>
      <c r="K147" s="116">
        <v>0</v>
      </c>
      <c r="L147" s="116">
        <v>0</v>
      </c>
      <c r="M147" s="101"/>
      <c r="N147" s="101">
        <v>0</v>
      </c>
      <c r="O147" s="101">
        <v>0</v>
      </c>
      <c r="P147" s="101">
        <v>0</v>
      </c>
      <c r="Q147" s="101">
        <v>0</v>
      </c>
      <c r="R147" s="101">
        <v>0</v>
      </c>
      <c r="S147" s="101">
        <v>100</v>
      </c>
    </row>
    <row r="148" spans="1:19" ht="9.9499999999999993" customHeight="1" x14ac:dyDescent="0.2">
      <c r="A148" s="100" t="s">
        <v>159</v>
      </c>
      <c r="B148" s="101">
        <v>50</v>
      </c>
      <c r="C148" s="101">
        <v>12.5</v>
      </c>
      <c r="D148" s="101">
        <v>25</v>
      </c>
      <c r="E148" s="101">
        <v>12.5</v>
      </c>
      <c r="F148" s="101"/>
      <c r="G148" s="116">
        <v>12.5</v>
      </c>
      <c r="H148" s="116">
        <v>12.5</v>
      </c>
      <c r="I148" s="116">
        <v>12.5</v>
      </c>
      <c r="J148" s="116">
        <v>0</v>
      </c>
      <c r="K148" s="116">
        <v>12.5</v>
      </c>
      <c r="L148" s="116">
        <v>0</v>
      </c>
      <c r="M148" s="101"/>
      <c r="N148" s="101">
        <v>0</v>
      </c>
      <c r="O148" s="101">
        <v>0</v>
      </c>
      <c r="P148" s="101">
        <v>12.5</v>
      </c>
      <c r="Q148" s="101">
        <v>0</v>
      </c>
      <c r="R148" s="101">
        <v>0</v>
      </c>
      <c r="S148" s="101">
        <v>100</v>
      </c>
    </row>
    <row r="149" spans="1:19" ht="9.9499999999999993" customHeight="1" x14ac:dyDescent="0.2">
      <c r="A149" s="100" t="s">
        <v>115</v>
      </c>
      <c r="B149" s="101">
        <v>62.307692307692307</v>
      </c>
      <c r="C149" s="101">
        <v>8.4615384615384617</v>
      </c>
      <c r="D149" s="101">
        <v>2.3076923076923079</v>
      </c>
      <c r="E149" s="101">
        <v>26.923076923076923</v>
      </c>
      <c r="F149" s="101"/>
      <c r="G149" s="116">
        <v>5.384615384615385</v>
      </c>
      <c r="H149" s="116">
        <v>32.307692307692307</v>
      </c>
      <c r="I149" s="116">
        <v>15.384615384615385</v>
      </c>
      <c r="J149" s="116">
        <v>1.5384615384615385</v>
      </c>
      <c r="K149" s="116">
        <v>2.3076923076923079</v>
      </c>
      <c r="L149" s="116">
        <v>5.384615384615385</v>
      </c>
      <c r="M149" s="101"/>
      <c r="N149" s="101">
        <v>2.3076923076923079</v>
      </c>
      <c r="O149" s="101">
        <v>3.8461538461538463</v>
      </c>
      <c r="P149" s="101">
        <v>0</v>
      </c>
      <c r="Q149" s="101">
        <v>1.5384615384615385</v>
      </c>
      <c r="R149" s="101">
        <v>0.76923076923076927</v>
      </c>
      <c r="S149" s="101">
        <v>100</v>
      </c>
    </row>
    <row r="150" spans="1:19" ht="9.9499999999999993" customHeight="1" x14ac:dyDescent="0.2">
      <c r="A150" s="131" t="s">
        <v>21</v>
      </c>
      <c r="B150" s="106">
        <v>66.304347826086953</v>
      </c>
      <c r="C150" s="106">
        <v>6.5217391304347823</v>
      </c>
      <c r="D150" s="106">
        <v>3.2608695652173911</v>
      </c>
      <c r="E150" s="106">
        <v>23.913043478260871</v>
      </c>
      <c r="F150" s="106"/>
      <c r="G150" s="215">
        <v>7.608695652173914</v>
      </c>
      <c r="H150" s="215">
        <v>33.695652173913047</v>
      </c>
      <c r="I150" s="215">
        <v>16.304347826086957</v>
      </c>
      <c r="J150" s="215">
        <v>2.1739130434782608</v>
      </c>
      <c r="K150" s="215">
        <v>1.0869565217391304</v>
      </c>
      <c r="L150" s="215">
        <v>5.4347826086956523</v>
      </c>
      <c r="M150" s="106"/>
      <c r="N150" s="106">
        <v>3.2608695652173911</v>
      </c>
      <c r="O150" s="106">
        <v>1.0869565217391304</v>
      </c>
      <c r="P150" s="106">
        <v>0</v>
      </c>
      <c r="Q150" s="106">
        <v>1.0869565217391304</v>
      </c>
      <c r="R150" s="106">
        <v>1.0869565217391304</v>
      </c>
      <c r="S150" s="106">
        <v>100</v>
      </c>
    </row>
    <row r="151" spans="1:19" ht="9.9499999999999993" customHeight="1" x14ac:dyDescent="0.2">
      <c r="A151" s="131" t="s">
        <v>23</v>
      </c>
      <c r="B151" s="106">
        <v>68.181818181818173</v>
      </c>
      <c r="C151" s="106">
        <v>13.636363636363635</v>
      </c>
      <c r="D151" s="106">
        <v>0</v>
      </c>
      <c r="E151" s="106">
        <v>18.181818181818183</v>
      </c>
      <c r="F151" s="106"/>
      <c r="G151" s="215">
        <v>0</v>
      </c>
      <c r="H151" s="215">
        <v>36.363636363636367</v>
      </c>
      <c r="I151" s="215">
        <v>18.181818181818183</v>
      </c>
      <c r="J151" s="215">
        <v>0</v>
      </c>
      <c r="K151" s="215">
        <v>4.5454545454545459</v>
      </c>
      <c r="L151" s="215">
        <v>9.0909090909090917</v>
      </c>
      <c r="M151" s="106"/>
      <c r="N151" s="106">
        <v>0</v>
      </c>
      <c r="O151" s="106">
        <v>9.0909090909090917</v>
      </c>
      <c r="P151" s="106">
        <v>0</v>
      </c>
      <c r="Q151" s="106">
        <v>4.5454545454545459</v>
      </c>
      <c r="R151" s="106">
        <v>0</v>
      </c>
      <c r="S151" s="106">
        <v>100</v>
      </c>
    </row>
    <row r="152" spans="1:19" ht="9.9499999999999993" customHeight="1" x14ac:dyDescent="0.2">
      <c r="A152" s="131" t="s">
        <v>22</v>
      </c>
      <c r="B152" s="106">
        <v>31.25</v>
      </c>
      <c r="C152" s="106">
        <v>12.5</v>
      </c>
      <c r="D152" s="106">
        <v>0</v>
      </c>
      <c r="E152" s="106">
        <v>56.25</v>
      </c>
      <c r="F152" s="106"/>
      <c r="G152" s="215">
        <v>0</v>
      </c>
      <c r="H152" s="215">
        <v>18.75</v>
      </c>
      <c r="I152" s="215">
        <v>6.25</v>
      </c>
      <c r="J152" s="215">
        <v>0</v>
      </c>
      <c r="K152" s="215">
        <v>6.25</v>
      </c>
      <c r="L152" s="215">
        <v>0</v>
      </c>
      <c r="M152" s="106"/>
      <c r="N152" s="106">
        <v>0</v>
      </c>
      <c r="O152" s="106">
        <v>12.5</v>
      </c>
      <c r="P152" s="106">
        <v>0</v>
      </c>
      <c r="Q152" s="106">
        <v>0</v>
      </c>
      <c r="R152" s="106">
        <v>0</v>
      </c>
      <c r="S152" s="106">
        <v>100</v>
      </c>
    </row>
    <row r="153" spans="1:19" ht="9.9499999999999993" customHeight="1" x14ac:dyDescent="0.2">
      <c r="A153" s="114" t="s">
        <v>117</v>
      </c>
      <c r="B153" s="101">
        <v>40.909090909090914</v>
      </c>
      <c r="C153" s="101">
        <v>13.636363636363635</v>
      </c>
      <c r="D153" s="101">
        <v>13.636363636363635</v>
      </c>
      <c r="E153" s="101">
        <v>31.818181818181817</v>
      </c>
      <c r="F153" s="101"/>
      <c r="G153" s="116">
        <v>0</v>
      </c>
      <c r="H153" s="116">
        <v>9.0909090909090917</v>
      </c>
      <c r="I153" s="116">
        <v>13.636363636363635</v>
      </c>
      <c r="J153" s="116">
        <v>0</v>
      </c>
      <c r="K153" s="116">
        <v>9.0909090909090917</v>
      </c>
      <c r="L153" s="116">
        <v>9.0909090909090917</v>
      </c>
      <c r="M153" s="101"/>
      <c r="N153" s="101">
        <v>0</v>
      </c>
      <c r="O153" s="101">
        <v>4.5454545454545459</v>
      </c>
      <c r="P153" s="101">
        <v>4.5454545454545459</v>
      </c>
      <c r="Q153" s="101">
        <v>4.5454545454545459</v>
      </c>
      <c r="R153" s="101">
        <v>0</v>
      </c>
      <c r="S153" s="101">
        <v>100</v>
      </c>
    </row>
    <row r="154" spans="1:19" ht="9.9499999999999993" customHeight="1" x14ac:dyDescent="0.2">
      <c r="A154" s="114" t="s">
        <v>14</v>
      </c>
      <c r="B154" s="101">
        <v>57.142857142857139</v>
      </c>
      <c r="C154" s="101">
        <v>14.285714285714285</v>
      </c>
      <c r="D154" s="101">
        <v>14.285714285714285</v>
      </c>
      <c r="E154" s="101">
        <v>14.285714285714285</v>
      </c>
      <c r="F154" s="101"/>
      <c r="G154" s="116">
        <v>14.285714285714285</v>
      </c>
      <c r="H154" s="116">
        <v>14.285714285714285</v>
      </c>
      <c r="I154" s="116">
        <v>0</v>
      </c>
      <c r="J154" s="116">
        <v>14.285714285714285</v>
      </c>
      <c r="K154" s="116">
        <v>14.285714285714285</v>
      </c>
      <c r="L154" s="116">
        <v>0</v>
      </c>
      <c r="M154" s="101"/>
      <c r="N154" s="101">
        <v>0</v>
      </c>
      <c r="O154" s="101">
        <v>0</v>
      </c>
      <c r="P154" s="101">
        <v>0</v>
      </c>
      <c r="Q154" s="101">
        <v>0</v>
      </c>
      <c r="R154" s="101">
        <v>14.285714285714285</v>
      </c>
      <c r="S154" s="101">
        <v>100</v>
      </c>
    </row>
    <row r="155" spans="1:19" ht="9.9499999999999993" customHeight="1" x14ac:dyDescent="0.2">
      <c r="A155" s="100" t="s">
        <v>116</v>
      </c>
      <c r="B155" s="101">
        <v>60</v>
      </c>
      <c r="C155" s="101">
        <v>0</v>
      </c>
      <c r="D155" s="101">
        <v>20</v>
      </c>
      <c r="E155" s="101">
        <v>20</v>
      </c>
      <c r="F155" s="101"/>
      <c r="G155" s="116">
        <v>0</v>
      </c>
      <c r="H155" s="116">
        <v>20</v>
      </c>
      <c r="I155" s="116">
        <v>40</v>
      </c>
      <c r="J155" s="116">
        <v>0</v>
      </c>
      <c r="K155" s="116">
        <v>0</v>
      </c>
      <c r="L155" s="116">
        <v>0</v>
      </c>
      <c r="M155" s="101"/>
      <c r="N155" s="101">
        <v>0</v>
      </c>
      <c r="O155" s="101">
        <v>0</v>
      </c>
      <c r="P155" s="101">
        <v>0</v>
      </c>
      <c r="Q155" s="101">
        <v>0</v>
      </c>
      <c r="R155" s="101">
        <v>0</v>
      </c>
      <c r="S155" s="101">
        <v>100</v>
      </c>
    </row>
    <row r="156" spans="1:19" ht="9.9499999999999993" customHeight="1" x14ac:dyDescent="0.2">
      <c r="A156" s="100" t="s">
        <v>16</v>
      </c>
      <c r="B156" s="101">
        <v>55.555555555555557</v>
      </c>
      <c r="C156" s="101">
        <v>16.666666666666664</v>
      </c>
      <c r="D156" s="101">
        <v>2.7777777777777777</v>
      </c>
      <c r="E156" s="101">
        <v>25</v>
      </c>
      <c r="F156" s="101"/>
      <c r="G156" s="116">
        <v>0</v>
      </c>
      <c r="H156" s="116">
        <v>25</v>
      </c>
      <c r="I156" s="116">
        <v>11.111111111111111</v>
      </c>
      <c r="J156" s="116">
        <v>2.7777777777777777</v>
      </c>
      <c r="K156" s="116">
        <v>5.5555555555555554</v>
      </c>
      <c r="L156" s="116">
        <v>11.111111111111111</v>
      </c>
      <c r="M156" s="101"/>
      <c r="N156" s="101">
        <v>2.7777777777777777</v>
      </c>
      <c r="O156" s="101">
        <v>5.5555555555555554</v>
      </c>
      <c r="P156" s="101">
        <v>0</v>
      </c>
      <c r="Q156" s="101">
        <v>2.7777777777777777</v>
      </c>
      <c r="R156" s="101">
        <v>5.5555555555555554</v>
      </c>
      <c r="S156" s="101">
        <v>100</v>
      </c>
    </row>
    <row r="157" spans="1:19" ht="9.9499999999999993" customHeight="1" x14ac:dyDescent="0.2">
      <c r="A157" s="100" t="s">
        <v>17</v>
      </c>
      <c r="B157" s="101">
        <v>55.172413793103445</v>
      </c>
      <c r="C157" s="101">
        <v>13.793103448275861</v>
      </c>
      <c r="D157" s="101">
        <v>10.344827586206897</v>
      </c>
      <c r="E157" s="101">
        <v>20.689655172413794</v>
      </c>
      <c r="F157" s="101"/>
      <c r="G157" s="116">
        <v>0</v>
      </c>
      <c r="H157" s="116">
        <v>17.241379310344829</v>
      </c>
      <c r="I157" s="116">
        <v>13.793103448275861</v>
      </c>
      <c r="J157" s="116">
        <v>0</v>
      </c>
      <c r="K157" s="116">
        <v>13.793103448275861</v>
      </c>
      <c r="L157" s="116">
        <v>10.344827586206897</v>
      </c>
      <c r="M157" s="101"/>
      <c r="N157" s="101">
        <v>0</v>
      </c>
      <c r="O157" s="101">
        <v>3.4482758620689653</v>
      </c>
      <c r="P157" s="101">
        <v>3.4482758620689653</v>
      </c>
      <c r="Q157" s="101">
        <v>3.4482758620689653</v>
      </c>
      <c r="R157" s="101">
        <v>3.4482758620689653</v>
      </c>
      <c r="S157" s="101">
        <v>100</v>
      </c>
    </row>
    <row r="158" spans="1:19" ht="9.9499999999999993" customHeight="1" x14ac:dyDescent="0.2">
      <c r="A158" s="100" t="s">
        <v>18</v>
      </c>
      <c r="B158" s="101">
        <v>83.333333333333343</v>
      </c>
      <c r="C158" s="101">
        <v>16.666666666666664</v>
      </c>
      <c r="D158" s="101">
        <v>0</v>
      </c>
      <c r="E158" s="101">
        <v>0</v>
      </c>
      <c r="F158" s="101"/>
      <c r="G158" s="116">
        <v>0</v>
      </c>
      <c r="H158" s="116">
        <v>66.666666666666657</v>
      </c>
      <c r="I158" s="116">
        <v>0</v>
      </c>
      <c r="J158" s="116">
        <v>0</v>
      </c>
      <c r="K158" s="116">
        <v>0</v>
      </c>
      <c r="L158" s="116">
        <v>16.666666666666664</v>
      </c>
      <c r="M158" s="101"/>
      <c r="N158" s="101">
        <v>0</v>
      </c>
      <c r="O158" s="101">
        <v>16.666666666666664</v>
      </c>
      <c r="P158" s="101">
        <v>0</v>
      </c>
      <c r="Q158" s="101">
        <v>0</v>
      </c>
      <c r="R158" s="101">
        <v>0</v>
      </c>
      <c r="S158" s="101">
        <v>100</v>
      </c>
    </row>
    <row r="159" spans="1:19" ht="9.9499999999999993" customHeight="1" x14ac:dyDescent="0.2">
      <c r="A159" s="100"/>
      <c r="B159" s="101"/>
      <c r="C159" s="101"/>
      <c r="D159" s="101"/>
      <c r="E159" s="101"/>
      <c r="F159" s="101"/>
      <c r="G159" s="101"/>
      <c r="H159" s="101"/>
      <c r="I159" s="101"/>
      <c r="J159" s="101"/>
      <c r="K159" s="101"/>
      <c r="L159" s="101"/>
      <c r="M159" s="101"/>
      <c r="N159" s="101"/>
      <c r="O159" s="101"/>
      <c r="P159" s="101"/>
      <c r="Q159" s="101"/>
      <c r="R159" s="101"/>
      <c r="S159" s="101"/>
    </row>
    <row r="160" spans="1:19" s="79" customFormat="1" ht="9.9499999999999993" customHeight="1" x14ac:dyDescent="0.2">
      <c r="A160" s="129" t="s">
        <v>89</v>
      </c>
      <c r="B160" s="130">
        <v>66.762886597938149</v>
      </c>
      <c r="C160" s="130">
        <v>7.0927835051546388</v>
      </c>
      <c r="D160" s="130">
        <v>7.3402061855670109</v>
      </c>
      <c r="E160" s="130">
        <v>18.804123711340207</v>
      </c>
      <c r="F160" s="130"/>
      <c r="G160" s="130">
        <v>7.216494845360824</v>
      </c>
      <c r="H160" s="130">
        <v>29.319587628865978</v>
      </c>
      <c r="I160" s="130">
        <v>14.515463917525773</v>
      </c>
      <c r="J160" s="130">
        <v>2.268041237113402</v>
      </c>
      <c r="K160" s="130">
        <v>5.195876288659794</v>
      </c>
      <c r="L160" s="130">
        <v>8.2474226804123703</v>
      </c>
      <c r="M160" s="130"/>
      <c r="N160" s="130">
        <v>2.3092783505154637</v>
      </c>
      <c r="O160" s="130">
        <v>1.8144329896907216</v>
      </c>
      <c r="P160" s="130">
        <v>0.24742268041237112</v>
      </c>
      <c r="Q160" s="130">
        <v>0.94845360824742275</v>
      </c>
      <c r="R160" s="130">
        <v>1.7731958762886597</v>
      </c>
      <c r="S160" s="130">
        <v>100</v>
      </c>
    </row>
    <row r="161" spans="1:26" ht="9.9499999999999993" customHeight="1" x14ac:dyDescent="0.2">
      <c r="A161" s="100" t="s">
        <v>151</v>
      </c>
      <c r="B161" s="101">
        <v>66.666666666666657</v>
      </c>
      <c r="C161" s="101">
        <v>0</v>
      </c>
      <c r="D161" s="101">
        <v>12.5</v>
      </c>
      <c r="E161" s="101">
        <v>20.833333333333336</v>
      </c>
      <c r="F161" s="101"/>
      <c r="G161" s="101">
        <v>0</v>
      </c>
      <c r="H161" s="101">
        <v>29.166666666666668</v>
      </c>
      <c r="I161" s="101">
        <v>25</v>
      </c>
      <c r="J161" s="101">
        <v>4.1666666666666661</v>
      </c>
      <c r="K161" s="101">
        <v>4.1666666666666661</v>
      </c>
      <c r="L161" s="101">
        <v>4.1666666666666661</v>
      </c>
      <c r="M161" s="101"/>
      <c r="N161" s="101">
        <v>0</v>
      </c>
      <c r="O161" s="101">
        <v>0</v>
      </c>
      <c r="P161" s="101">
        <v>0</v>
      </c>
      <c r="Q161" s="101">
        <v>0</v>
      </c>
      <c r="R161" s="101">
        <v>0</v>
      </c>
      <c r="S161" s="101">
        <v>100</v>
      </c>
    </row>
    <row r="162" spans="1:26" ht="9.9499999999999993" customHeight="1" x14ac:dyDescent="0.2">
      <c r="A162" s="100" t="s">
        <v>159</v>
      </c>
      <c r="B162" s="101">
        <v>68.571428571428569</v>
      </c>
      <c r="C162" s="101">
        <v>8.5714285714285712</v>
      </c>
      <c r="D162" s="101">
        <v>15.714285714285714</v>
      </c>
      <c r="E162" s="101">
        <v>7.1428571428571423</v>
      </c>
      <c r="F162" s="101"/>
      <c r="G162" s="101">
        <v>8.5714285714285712</v>
      </c>
      <c r="H162" s="101">
        <v>30</v>
      </c>
      <c r="I162" s="101">
        <v>15.714285714285714</v>
      </c>
      <c r="J162" s="101">
        <v>2.8571428571428572</v>
      </c>
      <c r="K162" s="101">
        <v>4.2857142857142856</v>
      </c>
      <c r="L162" s="101">
        <v>7.1428571428571423</v>
      </c>
      <c r="M162" s="101"/>
      <c r="N162" s="101">
        <v>0</v>
      </c>
      <c r="O162" s="101">
        <v>2.8571428571428572</v>
      </c>
      <c r="P162" s="101">
        <v>1.4285714285714286</v>
      </c>
      <c r="Q162" s="101">
        <v>2.8571428571428572</v>
      </c>
      <c r="R162" s="101">
        <v>1.4285714285714286</v>
      </c>
      <c r="S162" s="101">
        <v>100</v>
      </c>
    </row>
    <row r="163" spans="1:26" ht="9.9499999999999993" customHeight="1" x14ac:dyDescent="0.2">
      <c r="A163" s="100" t="s">
        <v>115</v>
      </c>
      <c r="B163" s="101">
        <v>65.404996214988643</v>
      </c>
      <c r="C163" s="101">
        <v>7.4943224829674486</v>
      </c>
      <c r="D163" s="101">
        <v>5.299015897047691</v>
      </c>
      <c r="E163" s="101">
        <v>21.801665404996214</v>
      </c>
      <c r="F163" s="101"/>
      <c r="G163" s="101">
        <v>7.7214231642694937</v>
      </c>
      <c r="H163" s="101">
        <v>30.3557910673732</v>
      </c>
      <c r="I163" s="101">
        <v>13.096139288417866</v>
      </c>
      <c r="J163" s="101">
        <v>1.7411052233156699</v>
      </c>
      <c r="K163" s="101">
        <v>4.390613171839516</v>
      </c>
      <c r="L163" s="101">
        <v>8.0999242997728995</v>
      </c>
      <c r="M163" s="101"/>
      <c r="N163" s="101">
        <v>2.6495079485238455</v>
      </c>
      <c r="O163" s="101">
        <v>1.8168054504163513</v>
      </c>
      <c r="P163" s="101">
        <v>7.5700227100681305E-2</v>
      </c>
      <c r="Q163" s="101">
        <v>0.68130204390613169</v>
      </c>
      <c r="R163" s="101">
        <v>2.2710068130204393</v>
      </c>
      <c r="S163" s="101">
        <v>100</v>
      </c>
    </row>
    <row r="164" spans="1:26" ht="9.9499999999999993" customHeight="1" x14ac:dyDescent="0.2">
      <c r="A164" s="131" t="s">
        <v>21</v>
      </c>
      <c r="B164" s="106">
        <v>63.829787234042556</v>
      </c>
      <c r="C164" s="106">
        <v>8.5106382978723403</v>
      </c>
      <c r="D164" s="106">
        <v>5.1671732522796354</v>
      </c>
      <c r="E164" s="106">
        <v>22.492401215805472</v>
      </c>
      <c r="F164" s="106"/>
      <c r="G164" s="106">
        <v>7.1428571428571423</v>
      </c>
      <c r="H164" s="106">
        <v>28.723404255319153</v>
      </c>
      <c r="I164" s="106">
        <v>13.525835866261399</v>
      </c>
      <c r="J164" s="106">
        <v>1.6717325227963524</v>
      </c>
      <c r="K164" s="106">
        <v>4.5592705167173255</v>
      </c>
      <c r="L164" s="106">
        <v>8.2066869300911858</v>
      </c>
      <c r="M164" s="106"/>
      <c r="N164" s="106">
        <v>3.7993920972644375</v>
      </c>
      <c r="O164" s="106">
        <v>1.3677811550151975</v>
      </c>
      <c r="P164" s="106">
        <v>0.1519756838905775</v>
      </c>
      <c r="Q164" s="106">
        <v>0.303951367781155</v>
      </c>
      <c r="R164" s="106">
        <v>2.8875379939209727</v>
      </c>
      <c r="S164" s="106">
        <v>100</v>
      </c>
    </row>
    <row r="165" spans="1:26" ht="9.9499999999999993" customHeight="1" x14ac:dyDescent="0.2">
      <c r="A165" s="131" t="s">
        <v>23</v>
      </c>
      <c r="B165" s="106">
        <v>69.197396963123651</v>
      </c>
      <c r="C165" s="106">
        <v>7.1583514099783088</v>
      </c>
      <c r="D165" s="106">
        <v>4.5553145336225596</v>
      </c>
      <c r="E165" s="106">
        <v>19.088937093275486</v>
      </c>
      <c r="F165" s="106"/>
      <c r="G165" s="106">
        <v>8.2429501084598709</v>
      </c>
      <c r="H165" s="106">
        <v>33.622559652928416</v>
      </c>
      <c r="I165" s="106">
        <v>13.665943600867678</v>
      </c>
      <c r="J165" s="106">
        <v>1.735357917570499</v>
      </c>
      <c r="K165" s="106">
        <v>5.4229934924078096</v>
      </c>
      <c r="L165" s="106">
        <v>6.5075921908893708</v>
      </c>
      <c r="M165" s="106"/>
      <c r="N165" s="106">
        <v>1.735357917570499</v>
      </c>
      <c r="O165" s="106">
        <v>2.3861171366594358</v>
      </c>
      <c r="P165" s="106">
        <v>0</v>
      </c>
      <c r="Q165" s="106">
        <v>1.0845986984815619</v>
      </c>
      <c r="R165" s="106">
        <v>1.9522776572668112</v>
      </c>
      <c r="S165" s="106">
        <v>100</v>
      </c>
    </row>
    <row r="166" spans="1:26" ht="9.9499999999999993" customHeight="1" x14ac:dyDescent="0.2">
      <c r="A166" s="131" t="s">
        <v>22</v>
      </c>
      <c r="B166" s="106">
        <v>61.881188118811878</v>
      </c>
      <c r="C166" s="106">
        <v>4.9504950495049505</v>
      </c>
      <c r="D166" s="106">
        <v>7.4257425742574252</v>
      </c>
      <c r="E166" s="106">
        <v>25.742574257425744</v>
      </c>
      <c r="F166" s="106"/>
      <c r="G166" s="106">
        <v>8.4158415841584162</v>
      </c>
      <c r="H166" s="106">
        <v>28.217821782178216</v>
      </c>
      <c r="I166" s="106">
        <v>10.396039603960396</v>
      </c>
      <c r="J166" s="106">
        <v>1.9801980198019802</v>
      </c>
      <c r="K166" s="106">
        <v>1.4851485148514851</v>
      </c>
      <c r="L166" s="106">
        <v>11.386138613861387</v>
      </c>
      <c r="M166" s="106"/>
      <c r="N166" s="106">
        <v>0.99009900990099009</v>
      </c>
      <c r="O166" s="106">
        <v>1.9801980198019802</v>
      </c>
      <c r="P166" s="106">
        <v>0</v>
      </c>
      <c r="Q166" s="106">
        <v>0.99009900990099009</v>
      </c>
      <c r="R166" s="106">
        <v>0.99009900990099009</v>
      </c>
      <c r="S166" s="106">
        <v>100</v>
      </c>
    </row>
    <row r="167" spans="1:26" ht="9.9499999999999993" customHeight="1" x14ac:dyDescent="0.2">
      <c r="A167" s="114" t="s">
        <v>117</v>
      </c>
      <c r="B167" s="101">
        <v>65.354330708661408</v>
      </c>
      <c r="C167" s="101">
        <v>6.2992125984251963</v>
      </c>
      <c r="D167" s="101">
        <v>10.236220472440944</v>
      </c>
      <c r="E167" s="101">
        <v>18.110236220472441</v>
      </c>
      <c r="F167" s="101"/>
      <c r="G167" s="101">
        <v>3.9370078740157481</v>
      </c>
      <c r="H167" s="101">
        <v>23.622047244094489</v>
      </c>
      <c r="I167" s="101">
        <v>22.047244094488189</v>
      </c>
      <c r="J167" s="101">
        <v>2.3622047244094486</v>
      </c>
      <c r="K167" s="101">
        <v>5.5118110236220472</v>
      </c>
      <c r="L167" s="101">
        <v>7.8740157480314963</v>
      </c>
      <c r="M167" s="101"/>
      <c r="N167" s="101">
        <v>1.5748031496062991</v>
      </c>
      <c r="O167" s="101">
        <v>1.5748031496062991</v>
      </c>
      <c r="P167" s="101">
        <v>0.78740157480314954</v>
      </c>
      <c r="Q167" s="101">
        <v>2.3622047244094486</v>
      </c>
      <c r="R167" s="101">
        <v>0</v>
      </c>
      <c r="S167" s="101">
        <v>100</v>
      </c>
    </row>
    <row r="168" spans="1:26" ht="9.9499999999999993" customHeight="1" x14ac:dyDescent="0.2">
      <c r="A168" s="100" t="s">
        <v>14</v>
      </c>
      <c r="B168" s="101">
        <v>67.391304347826093</v>
      </c>
      <c r="C168" s="101">
        <v>7.608695652173914</v>
      </c>
      <c r="D168" s="101">
        <v>8.695652173913043</v>
      </c>
      <c r="E168" s="101">
        <v>16.304347826086957</v>
      </c>
      <c r="F168" s="101"/>
      <c r="G168" s="101">
        <v>11.956521739130435</v>
      </c>
      <c r="H168" s="101">
        <v>29.347826086956523</v>
      </c>
      <c r="I168" s="101">
        <v>10.869565217391305</v>
      </c>
      <c r="J168" s="101">
        <v>2.1739130434782608</v>
      </c>
      <c r="K168" s="101">
        <v>2.1739130434782608</v>
      </c>
      <c r="L168" s="101">
        <v>10.869565217391305</v>
      </c>
      <c r="M168" s="101"/>
      <c r="N168" s="101">
        <v>3.2608695652173911</v>
      </c>
      <c r="O168" s="101">
        <v>2.1739130434782608</v>
      </c>
      <c r="P168" s="101">
        <v>0</v>
      </c>
      <c r="Q168" s="101">
        <v>0</v>
      </c>
      <c r="R168" s="101">
        <v>2.1739130434782608</v>
      </c>
      <c r="S168" s="101">
        <v>100</v>
      </c>
    </row>
    <row r="169" spans="1:26" ht="9.9499999999999993" customHeight="1" x14ac:dyDescent="0.2">
      <c r="A169" s="100" t="s">
        <v>116</v>
      </c>
      <c r="B169" s="101">
        <v>70</v>
      </c>
      <c r="C169" s="101">
        <v>5</v>
      </c>
      <c r="D169" s="101">
        <v>10</v>
      </c>
      <c r="E169" s="101">
        <v>15</v>
      </c>
      <c r="F169" s="101"/>
      <c r="G169" s="101">
        <v>5</v>
      </c>
      <c r="H169" s="101">
        <v>43.333333333333336</v>
      </c>
      <c r="I169" s="101">
        <v>13.333333333333334</v>
      </c>
      <c r="J169" s="101">
        <v>3.3333333333333335</v>
      </c>
      <c r="K169" s="101">
        <v>0</v>
      </c>
      <c r="L169" s="101">
        <v>5</v>
      </c>
      <c r="M169" s="101"/>
      <c r="N169" s="101">
        <v>0</v>
      </c>
      <c r="O169" s="101">
        <v>3.3333333333333335</v>
      </c>
      <c r="P169" s="101">
        <v>0</v>
      </c>
      <c r="Q169" s="101">
        <v>0</v>
      </c>
      <c r="R169" s="101">
        <v>1.6666666666666667</v>
      </c>
      <c r="S169" s="101">
        <v>100</v>
      </c>
    </row>
    <row r="170" spans="1:26" ht="9.9499999999999993" customHeight="1" x14ac:dyDescent="0.2">
      <c r="A170" s="100" t="s">
        <v>16</v>
      </c>
      <c r="B170" s="101">
        <v>66.756032171581765</v>
      </c>
      <c r="C170" s="101">
        <v>8.0428954423592494</v>
      </c>
      <c r="D170" s="101">
        <v>8.310991957104557</v>
      </c>
      <c r="E170" s="101">
        <v>16.890080428954423</v>
      </c>
      <c r="F170" s="101"/>
      <c r="G170" s="101">
        <v>6.9705093833780163</v>
      </c>
      <c r="H170" s="101">
        <v>22.788203753351208</v>
      </c>
      <c r="I170" s="101">
        <v>14.745308310991955</v>
      </c>
      <c r="J170" s="101">
        <v>3.4852546916890081</v>
      </c>
      <c r="K170" s="101">
        <v>9.3833780160857909</v>
      </c>
      <c r="L170" s="101">
        <v>9.3833780160857909</v>
      </c>
      <c r="M170" s="101"/>
      <c r="N170" s="101">
        <v>2.4128686327077746</v>
      </c>
      <c r="O170" s="101">
        <v>2.1447721179624666</v>
      </c>
      <c r="P170" s="101">
        <v>0.26809651474530832</v>
      </c>
      <c r="Q170" s="101">
        <v>1.3404825737265416</v>
      </c>
      <c r="R170" s="101">
        <v>1.8766756032171581</v>
      </c>
      <c r="S170" s="101">
        <v>100</v>
      </c>
    </row>
    <row r="171" spans="1:26" ht="9.9499999999999993" customHeight="1" x14ac:dyDescent="0.2">
      <c r="A171" s="100" t="s">
        <v>17</v>
      </c>
      <c r="B171" s="101">
        <v>71.686746987951807</v>
      </c>
      <c r="C171" s="101">
        <v>6.6265060240963862</v>
      </c>
      <c r="D171" s="101">
        <v>9.6385542168674707</v>
      </c>
      <c r="E171" s="101">
        <v>12.048192771084338</v>
      </c>
      <c r="F171" s="101"/>
      <c r="G171" s="101">
        <v>5.4216867469879517</v>
      </c>
      <c r="H171" s="101">
        <v>28.915662650602407</v>
      </c>
      <c r="I171" s="101">
        <v>16.867469879518072</v>
      </c>
      <c r="J171" s="101">
        <v>3.0120481927710845</v>
      </c>
      <c r="K171" s="101">
        <v>6.6265060240963862</v>
      </c>
      <c r="L171" s="101">
        <v>10.843373493975903</v>
      </c>
      <c r="M171" s="101"/>
      <c r="N171" s="101">
        <v>1.2048192771084338</v>
      </c>
      <c r="O171" s="101">
        <v>1.2048192771084338</v>
      </c>
      <c r="P171" s="101">
        <v>1.2048192771084338</v>
      </c>
      <c r="Q171" s="101">
        <v>2.4096385542168677</v>
      </c>
      <c r="R171" s="101">
        <v>0.60240963855421692</v>
      </c>
      <c r="S171" s="101">
        <v>100</v>
      </c>
    </row>
    <row r="172" spans="1:26" ht="9.9499999999999993" customHeight="1" x14ac:dyDescent="0.2">
      <c r="A172" s="102" t="s">
        <v>18</v>
      </c>
      <c r="B172" s="103">
        <v>70.833333333333343</v>
      </c>
      <c r="C172" s="103">
        <v>4.1666666666666661</v>
      </c>
      <c r="D172" s="103">
        <v>10.416666666666668</v>
      </c>
      <c r="E172" s="103">
        <v>14.583333333333334</v>
      </c>
      <c r="F172" s="103"/>
      <c r="G172" s="103">
        <v>6.770833333333333</v>
      </c>
      <c r="H172" s="103">
        <v>34.375</v>
      </c>
      <c r="I172" s="103">
        <v>17.1875</v>
      </c>
      <c r="J172" s="103">
        <v>2.083333333333333</v>
      </c>
      <c r="K172" s="103">
        <v>4.6875</v>
      </c>
      <c r="L172" s="103">
        <v>5.7291666666666661</v>
      </c>
      <c r="M172" s="103"/>
      <c r="N172" s="103">
        <v>2.604166666666667</v>
      </c>
      <c r="O172" s="103">
        <v>1.0416666666666665</v>
      </c>
      <c r="P172" s="103">
        <v>0</v>
      </c>
      <c r="Q172" s="103">
        <v>0</v>
      </c>
      <c r="R172" s="103">
        <v>0.52083333333333326</v>
      </c>
      <c r="S172" s="103">
        <v>100</v>
      </c>
    </row>
    <row r="173" spans="1:26" x14ac:dyDescent="0.2">
      <c r="A173" s="90" t="s">
        <v>19</v>
      </c>
    </row>
    <row r="174" spans="1:26" x14ac:dyDescent="0.2">
      <c r="A174" s="90" t="s">
        <v>149</v>
      </c>
    </row>
    <row r="175" spans="1:26" ht="20.45" customHeight="1" x14ac:dyDescent="0.3">
      <c r="A175" s="467" t="s">
        <v>150</v>
      </c>
      <c r="B175" s="484"/>
      <c r="C175" s="484"/>
      <c r="D175" s="484"/>
      <c r="E175" s="484"/>
      <c r="F175" s="484"/>
      <c r="G175" s="484"/>
      <c r="H175" s="484"/>
      <c r="I175" s="484"/>
      <c r="J175" s="484"/>
      <c r="K175" s="484"/>
      <c r="L175" s="484"/>
      <c r="M175" s="484"/>
      <c r="N175" s="484"/>
      <c r="O175" s="484"/>
      <c r="P175" s="484"/>
      <c r="Q175" s="484"/>
      <c r="R175" s="484"/>
      <c r="S175" s="484"/>
      <c r="T175" s="303"/>
      <c r="U175" s="303"/>
      <c r="V175" s="303"/>
      <c r="W175" s="303"/>
      <c r="X175" s="303"/>
      <c r="Y175" s="303"/>
      <c r="Z175" s="303"/>
    </row>
  </sheetData>
  <mergeCells count="11">
    <mergeCell ref="A175:S175"/>
    <mergeCell ref="A2:A3"/>
    <mergeCell ref="B2:E2"/>
    <mergeCell ref="G2:L2"/>
    <mergeCell ref="N2:R2"/>
    <mergeCell ref="S2:S3"/>
    <mergeCell ref="A88:A89"/>
    <mergeCell ref="B88:E88"/>
    <mergeCell ref="G88:L88"/>
    <mergeCell ref="N88:R88"/>
    <mergeCell ref="S88:S89"/>
  </mergeCells>
  <pageMargins left="0.66929133858267698" right="0.70866141732283505" top="0.78740157480314998" bottom="0.78740157480314998" header="0.511811023622047" footer="0.511811023622047"/>
  <pageSetup paperSize="9" orientation="portrait" r:id="rId1"/>
  <headerFooter>
    <oddFooter>&amp;L&amp;8ISTITUTO NAZIONALE DI STATISTICA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S20"/>
  <sheetViews>
    <sheetView zoomScale="90" zoomScaleNormal="90" workbookViewId="0"/>
  </sheetViews>
  <sheetFormatPr defaultColWidth="9.19921875" defaultRowHeight="14.4" x14ac:dyDescent="0.3"/>
  <cols>
    <col min="1" max="1" width="43" style="16" customWidth="1"/>
    <col min="2" max="2" width="7.5" style="16" customWidth="1"/>
    <col min="3" max="3" width="11.19921875" style="16" customWidth="1"/>
    <col min="4" max="4" width="8.796875" style="16" customWidth="1"/>
    <col min="5" max="5" width="8" style="16" customWidth="1"/>
    <col min="6" max="6" width="8.296875" style="16" customWidth="1"/>
    <col min="7" max="7" width="6.796875" style="16" customWidth="1"/>
    <col min="8" max="8" width="7.796875" style="16" customWidth="1"/>
    <col min="9" max="9" width="0.796875" style="16" customWidth="1"/>
    <col min="10" max="10" width="9.19921875" style="16"/>
    <col min="11" max="11" width="11.5" style="16" customWidth="1"/>
    <col min="12" max="12" width="9.19921875" style="16"/>
    <col min="13" max="13" width="8.296875" style="16" customWidth="1"/>
    <col min="14" max="14" width="10.796875" style="16" customWidth="1"/>
    <col min="15" max="15" width="9.19921875" style="16"/>
    <col min="16" max="16" width="6.5" style="16" customWidth="1"/>
    <col min="17" max="16384" width="9.19921875" style="16"/>
  </cols>
  <sheetData>
    <row r="1" spans="1:16" ht="18.75" customHeight="1" x14ac:dyDescent="0.3">
      <c r="A1" s="245" t="s">
        <v>223</v>
      </c>
      <c r="B1" s="24"/>
      <c r="C1" s="24"/>
      <c r="D1" s="24"/>
      <c r="E1" s="24"/>
      <c r="F1" s="24"/>
      <c r="G1" s="24"/>
      <c r="H1" s="24"/>
    </row>
    <row r="2" spans="1:16" ht="11.95" customHeight="1" x14ac:dyDescent="0.3">
      <c r="A2" s="570" t="s">
        <v>32</v>
      </c>
      <c r="B2" s="581" t="s">
        <v>193</v>
      </c>
      <c r="C2" s="581"/>
      <c r="D2" s="581"/>
      <c r="E2" s="581"/>
      <c r="F2" s="581"/>
      <c r="G2" s="581"/>
      <c r="H2" s="591" t="s">
        <v>172</v>
      </c>
      <c r="I2" s="264"/>
      <c r="J2" s="581" t="s">
        <v>194</v>
      </c>
      <c r="K2" s="581"/>
      <c r="L2" s="581"/>
      <c r="M2" s="581"/>
      <c r="N2" s="581"/>
      <c r="O2" s="581"/>
      <c r="P2" s="591" t="s">
        <v>195</v>
      </c>
    </row>
    <row r="3" spans="1:16" ht="19.05" customHeight="1" x14ac:dyDescent="0.3">
      <c r="A3" s="571"/>
      <c r="B3" s="273" t="s">
        <v>72</v>
      </c>
      <c r="C3" s="273" t="s">
        <v>73</v>
      </c>
      <c r="D3" s="273" t="s">
        <v>75</v>
      </c>
      <c r="E3" s="273" t="s">
        <v>74</v>
      </c>
      <c r="F3" s="273" t="s">
        <v>76</v>
      </c>
      <c r="G3" s="266" t="s">
        <v>5</v>
      </c>
      <c r="H3" s="592"/>
      <c r="I3" s="251"/>
      <c r="J3" s="273" t="s">
        <v>72</v>
      </c>
      <c r="K3" s="273" t="s">
        <v>176</v>
      </c>
      <c r="L3" s="273" t="s">
        <v>75</v>
      </c>
      <c r="M3" s="273" t="s">
        <v>74</v>
      </c>
      <c r="N3" s="273" t="s">
        <v>76</v>
      </c>
      <c r="O3" s="266" t="s">
        <v>5</v>
      </c>
      <c r="P3" s="592"/>
    </row>
    <row r="4" spans="1:16" ht="9.9499999999999993" customHeight="1" x14ac:dyDescent="0.3">
      <c r="A4" s="170" t="s">
        <v>8</v>
      </c>
      <c r="B4" s="267">
        <v>10</v>
      </c>
      <c r="C4" s="267">
        <v>7</v>
      </c>
      <c r="D4" s="267">
        <v>2</v>
      </c>
      <c r="E4" s="267">
        <v>2</v>
      </c>
      <c r="F4" s="267">
        <v>8</v>
      </c>
      <c r="G4" s="267">
        <v>5</v>
      </c>
      <c r="H4" s="111">
        <v>34</v>
      </c>
      <c r="I4" s="231"/>
      <c r="J4" s="276">
        <v>29.411764705882355</v>
      </c>
      <c r="K4" s="276">
        <v>20.588235294117645</v>
      </c>
      <c r="L4" s="276">
        <v>5.8823529411764701</v>
      </c>
      <c r="M4" s="276">
        <v>5.8823529411764701</v>
      </c>
      <c r="N4" s="276">
        <v>23.52941176470588</v>
      </c>
      <c r="O4" s="276">
        <v>14.705882352941178</v>
      </c>
      <c r="P4" s="276">
        <v>100</v>
      </c>
    </row>
    <row r="5" spans="1:16" ht="9.9499999999999993" customHeight="1" x14ac:dyDescent="0.3">
      <c r="A5" s="113" t="s">
        <v>9</v>
      </c>
      <c r="B5" s="269">
        <v>11</v>
      </c>
      <c r="C5" s="269">
        <v>13</v>
      </c>
      <c r="D5" s="269">
        <v>2</v>
      </c>
      <c r="E5" s="269">
        <v>0</v>
      </c>
      <c r="F5" s="269">
        <v>10</v>
      </c>
      <c r="G5" s="269">
        <v>4</v>
      </c>
      <c r="H5" s="114">
        <v>40</v>
      </c>
      <c r="I5" s="113"/>
      <c r="J5" s="277">
        <v>27.500000000000004</v>
      </c>
      <c r="K5" s="277">
        <v>32.5</v>
      </c>
      <c r="L5" s="277">
        <v>5</v>
      </c>
      <c r="M5" s="277">
        <v>0</v>
      </c>
      <c r="N5" s="277">
        <v>25</v>
      </c>
      <c r="O5" s="277">
        <v>10</v>
      </c>
      <c r="P5" s="277">
        <v>100</v>
      </c>
    </row>
    <row r="6" spans="1:16" ht="9.9499999999999993" customHeight="1" x14ac:dyDescent="0.3">
      <c r="A6" s="113" t="s">
        <v>10</v>
      </c>
      <c r="B6" s="269">
        <v>32</v>
      </c>
      <c r="C6" s="269">
        <v>29</v>
      </c>
      <c r="D6" s="269">
        <v>4</v>
      </c>
      <c r="E6" s="269">
        <v>0</v>
      </c>
      <c r="F6" s="269">
        <v>14</v>
      </c>
      <c r="G6" s="269">
        <v>10</v>
      </c>
      <c r="H6" s="114">
        <v>89</v>
      </c>
      <c r="I6" s="113"/>
      <c r="J6" s="277">
        <v>35.955056179775283</v>
      </c>
      <c r="K6" s="277">
        <v>32.584269662921351</v>
      </c>
      <c r="L6" s="277">
        <v>4.4943820224719104</v>
      </c>
      <c r="M6" s="277">
        <v>0</v>
      </c>
      <c r="N6" s="277">
        <v>15.730337078651685</v>
      </c>
      <c r="O6" s="277">
        <v>11.235955056179774</v>
      </c>
      <c r="P6" s="277">
        <v>100</v>
      </c>
    </row>
    <row r="7" spans="1:16" ht="9.9499999999999993" customHeight="1" x14ac:dyDescent="0.3">
      <c r="A7" s="113" t="s">
        <v>11</v>
      </c>
      <c r="B7" s="269">
        <v>4527</v>
      </c>
      <c r="C7" s="269">
        <v>1209</v>
      </c>
      <c r="D7" s="269">
        <v>393</v>
      </c>
      <c r="E7" s="269">
        <v>29</v>
      </c>
      <c r="F7" s="269">
        <v>978</v>
      </c>
      <c r="G7" s="269">
        <v>297</v>
      </c>
      <c r="H7" s="114">
        <v>7433</v>
      </c>
      <c r="I7" s="113"/>
      <c r="J7" s="277">
        <v>60.904076415982779</v>
      </c>
      <c r="K7" s="277">
        <v>16.265303376833042</v>
      </c>
      <c r="L7" s="277">
        <v>5.2872326113278616</v>
      </c>
      <c r="M7" s="277">
        <v>0.3901520247544733</v>
      </c>
      <c r="N7" s="277">
        <v>13.157540696892237</v>
      </c>
      <c r="O7" s="277">
        <v>3.9956948742096059</v>
      </c>
      <c r="P7" s="277">
        <v>100</v>
      </c>
    </row>
    <row r="8" spans="1:16" s="22" customFormat="1" ht="9.9499999999999993" customHeight="1" x14ac:dyDescent="0.3">
      <c r="A8" s="175" t="s">
        <v>21</v>
      </c>
      <c r="B8" s="131">
        <v>3373</v>
      </c>
      <c r="C8" s="131">
        <v>760</v>
      </c>
      <c r="D8" s="131">
        <v>251</v>
      </c>
      <c r="E8" s="131">
        <v>16</v>
      </c>
      <c r="F8" s="131">
        <v>562</v>
      </c>
      <c r="G8" s="131">
        <v>183</v>
      </c>
      <c r="H8" s="131">
        <v>5145</v>
      </c>
      <c r="I8" s="175"/>
      <c r="J8" s="278">
        <v>65.558794946550051</v>
      </c>
      <c r="K8" s="278">
        <v>14.77162293488824</v>
      </c>
      <c r="L8" s="278">
        <v>4.8785228377065115</v>
      </c>
      <c r="M8" s="278">
        <v>0.31098153547133139</v>
      </c>
      <c r="N8" s="278">
        <v>10.923226433430514</v>
      </c>
      <c r="O8" s="278">
        <v>3.5568513119533525</v>
      </c>
      <c r="P8" s="278">
        <v>100</v>
      </c>
    </row>
    <row r="9" spans="1:16" s="22" customFormat="1" ht="9.9499999999999993" customHeight="1" x14ac:dyDescent="0.3">
      <c r="A9" s="175" t="s">
        <v>23</v>
      </c>
      <c r="B9" s="131">
        <v>917</v>
      </c>
      <c r="C9" s="131">
        <v>344</v>
      </c>
      <c r="D9" s="131">
        <v>115</v>
      </c>
      <c r="E9" s="131">
        <v>9</v>
      </c>
      <c r="F9" s="131">
        <v>332</v>
      </c>
      <c r="G9" s="131">
        <v>83</v>
      </c>
      <c r="H9" s="131">
        <v>1800</v>
      </c>
      <c r="I9" s="175"/>
      <c r="J9" s="278">
        <v>50.94444444444445</v>
      </c>
      <c r="K9" s="278">
        <v>19.111111111111111</v>
      </c>
      <c r="L9" s="278">
        <v>6.3888888888888884</v>
      </c>
      <c r="M9" s="278">
        <v>0.5</v>
      </c>
      <c r="N9" s="278">
        <v>18.444444444444443</v>
      </c>
      <c r="O9" s="278">
        <v>4.6111111111111107</v>
      </c>
      <c r="P9" s="278">
        <v>100</v>
      </c>
    </row>
    <row r="10" spans="1:16" s="22" customFormat="1" ht="9.9499999999999993" customHeight="1" x14ac:dyDescent="0.3">
      <c r="A10" s="175" t="s">
        <v>22</v>
      </c>
      <c r="B10" s="131">
        <v>237</v>
      </c>
      <c r="C10" s="131">
        <v>105</v>
      </c>
      <c r="D10" s="131">
        <v>27</v>
      </c>
      <c r="E10" s="131">
        <v>4</v>
      </c>
      <c r="F10" s="131">
        <v>84</v>
      </c>
      <c r="G10" s="131">
        <v>31</v>
      </c>
      <c r="H10" s="131">
        <v>488</v>
      </c>
      <c r="I10" s="175"/>
      <c r="J10" s="278">
        <v>48.565573770491802</v>
      </c>
      <c r="K10" s="278">
        <v>21.516393442622949</v>
      </c>
      <c r="L10" s="278">
        <v>5.5327868852459012</v>
      </c>
      <c r="M10" s="278">
        <v>0.81967213114754101</v>
      </c>
      <c r="N10" s="278">
        <v>17.21311475409836</v>
      </c>
      <c r="O10" s="278">
        <v>6.3524590163934427</v>
      </c>
      <c r="P10" s="278">
        <v>99.999999999999986</v>
      </c>
    </row>
    <row r="11" spans="1:16" ht="9.9499999999999993" customHeight="1" x14ac:dyDescent="0.3">
      <c r="A11" s="113" t="s">
        <v>12</v>
      </c>
      <c r="B11" s="114">
        <v>292</v>
      </c>
      <c r="C11" s="114">
        <v>84</v>
      </c>
      <c r="D11" s="114">
        <v>36</v>
      </c>
      <c r="E11" s="114">
        <v>3</v>
      </c>
      <c r="F11" s="114">
        <v>73</v>
      </c>
      <c r="G11" s="114">
        <v>20</v>
      </c>
      <c r="H11" s="114">
        <v>508</v>
      </c>
      <c r="I11" s="113"/>
      <c r="J11" s="277">
        <v>57.480314960629919</v>
      </c>
      <c r="K11" s="277">
        <v>16.535433070866144</v>
      </c>
      <c r="L11" s="277">
        <v>7.0866141732283463</v>
      </c>
      <c r="M11" s="277">
        <v>0.59055118110236215</v>
      </c>
      <c r="N11" s="277">
        <v>14.37007874015748</v>
      </c>
      <c r="O11" s="277">
        <v>3.9370078740157481</v>
      </c>
      <c r="P11" s="277">
        <v>99.999999999999986</v>
      </c>
    </row>
    <row r="12" spans="1:16" ht="9.9499999999999993" customHeight="1" x14ac:dyDescent="0.3">
      <c r="A12" s="113" t="s">
        <v>13</v>
      </c>
      <c r="B12" s="114">
        <v>7</v>
      </c>
      <c r="C12" s="114">
        <v>2</v>
      </c>
      <c r="D12" s="114">
        <v>0</v>
      </c>
      <c r="E12" s="114">
        <v>0</v>
      </c>
      <c r="F12" s="114">
        <v>4</v>
      </c>
      <c r="G12" s="114">
        <v>1</v>
      </c>
      <c r="H12" s="114">
        <v>14</v>
      </c>
      <c r="I12" s="113"/>
      <c r="J12" s="277">
        <v>50</v>
      </c>
      <c r="K12" s="277">
        <v>14.285714285714285</v>
      </c>
      <c r="L12" s="277">
        <v>0</v>
      </c>
      <c r="M12" s="277">
        <v>0</v>
      </c>
      <c r="N12" s="277">
        <v>28.571428571428569</v>
      </c>
      <c r="O12" s="277">
        <v>7.1428571428571423</v>
      </c>
      <c r="P12" s="277">
        <v>99.999999999999986</v>
      </c>
    </row>
    <row r="13" spans="1:16" ht="9.9499999999999993" customHeight="1" x14ac:dyDescent="0.3">
      <c r="A13" s="113" t="s">
        <v>14</v>
      </c>
      <c r="B13" s="114">
        <v>81</v>
      </c>
      <c r="C13" s="114">
        <v>39</v>
      </c>
      <c r="D13" s="114">
        <v>15</v>
      </c>
      <c r="E13" s="114">
        <v>0</v>
      </c>
      <c r="F13" s="114">
        <v>41</v>
      </c>
      <c r="G13" s="114">
        <v>13</v>
      </c>
      <c r="H13" s="114">
        <v>189</v>
      </c>
      <c r="I13" s="113"/>
      <c r="J13" s="277">
        <v>42.857142857142854</v>
      </c>
      <c r="K13" s="277">
        <v>20.634920634920633</v>
      </c>
      <c r="L13" s="277">
        <v>7.9365079365079358</v>
      </c>
      <c r="M13" s="277">
        <v>0</v>
      </c>
      <c r="N13" s="277">
        <v>21.693121693121693</v>
      </c>
      <c r="O13" s="277">
        <v>6.8783068783068781</v>
      </c>
      <c r="P13" s="277">
        <v>99.999999999999986</v>
      </c>
    </row>
    <row r="14" spans="1:16" ht="9.9499999999999993" customHeight="1" x14ac:dyDescent="0.3">
      <c r="A14" s="113" t="s">
        <v>15</v>
      </c>
      <c r="B14" s="114">
        <v>18</v>
      </c>
      <c r="C14" s="114">
        <v>16</v>
      </c>
      <c r="D14" s="114">
        <v>2</v>
      </c>
      <c r="E14" s="114">
        <v>0</v>
      </c>
      <c r="F14" s="114">
        <v>23</v>
      </c>
      <c r="G14" s="114">
        <v>11</v>
      </c>
      <c r="H14" s="114">
        <v>70</v>
      </c>
      <c r="I14" s="113"/>
      <c r="J14" s="277">
        <v>25.714285714285712</v>
      </c>
      <c r="K14" s="277">
        <v>22.857142857142858</v>
      </c>
      <c r="L14" s="277">
        <v>2.8571428571428572</v>
      </c>
      <c r="M14" s="277">
        <v>0</v>
      </c>
      <c r="N14" s="277">
        <v>32.857142857142854</v>
      </c>
      <c r="O14" s="277">
        <v>15.714285714285714</v>
      </c>
      <c r="P14" s="277">
        <v>99.999999999999986</v>
      </c>
    </row>
    <row r="15" spans="1:16" ht="9.9499999999999993" customHeight="1" x14ac:dyDescent="0.3">
      <c r="A15" s="113" t="s">
        <v>16</v>
      </c>
      <c r="B15" s="114">
        <v>1454</v>
      </c>
      <c r="C15" s="114">
        <v>341</v>
      </c>
      <c r="D15" s="114">
        <v>88</v>
      </c>
      <c r="E15" s="114">
        <v>22</v>
      </c>
      <c r="F15" s="114">
        <v>274</v>
      </c>
      <c r="G15" s="114">
        <v>96</v>
      </c>
      <c r="H15" s="114">
        <v>2275</v>
      </c>
      <c r="I15" s="113"/>
      <c r="J15" s="277">
        <v>63.912087912087912</v>
      </c>
      <c r="K15" s="277">
        <v>14.989010989010989</v>
      </c>
      <c r="L15" s="277">
        <v>3.8681318681318682</v>
      </c>
      <c r="M15" s="277">
        <v>0.96703296703296704</v>
      </c>
      <c r="N15" s="277">
        <v>12.043956043956044</v>
      </c>
      <c r="O15" s="277">
        <v>4.2197802197802199</v>
      </c>
      <c r="P15" s="277">
        <v>100</v>
      </c>
    </row>
    <row r="16" spans="1:16" ht="9.9499999999999993" customHeight="1" x14ac:dyDescent="0.3">
      <c r="A16" s="113" t="s">
        <v>17</v>
      </c>
      <c r="B16" s="114">
        <v>303</v>
      </c>
      <c r="C16" s="114">
        <v>117</v>
      </c>
      <c r="D16" s="114">
        <v>27</v>
      </c>
      <c r="E16" s="114">
        <v>4</v>
      </c>
      <c r="F16" s="114">
        <v>103</v>
      </c>
      <c r="G16" s="114">
        <v>32</v>
      </c>
      <c r="H16" s="114">
        <v>586</v>
      </c>
      <c r="I16" s="113"/>
      <c r="J16" s="277">
        <v>51.706484641638227</v>
      </c>
      <c r="K16" s="277">
        <v>19.965870307167236</v>
      </c>
      <c r="L16" s="277">
        <v>4.6075085324232079</v>
      </c>
      <c r="M16" s="277">
        <v>0.68259385665529015</v>
      </c>
      <c r="N16" s="277">
        <v>17.576791808873722</v>
      </c>
      <c r="O16" s="277">
        <v>5.4607508532423212</v>
      </c>
      <c r="P16" s="277">
        <v>100</v>
      </c>
    </row>
    <row r="17" spans="1:19" ht="9.9499999999999993" customHeight="1" x14ac:dyDescent="0.3">
      <c r="A17" s="113" t="s">
        <v>18</v>
      </c>
      <c r="B17" s="114">
        <v>409</v>
      </c>
      <c r="C17" s="114">
        <v>148</v>
      </c>
      <c r="D17" s="114">
        <v>54</v>
      </c>
      <c r="E17" s="114">
        <v>11</v>
      </c>
      <c r="F17" s="114">
        <v>172</v>
      </c>
      <c r="G17" s="114">
        <v>42</v>
      </c>
      <c r="H17" s="114">
        <v>836</v>
      </c>
      <c r="I17" s="113"/>
      <c r="J17" s="277">
        <v>48.92344497607656</v>
      </c>
      <c r="K17" s="277">
        <v>17.703349282296653</v>
      </c>
      <c r="L17" s="277">
        <v>6.4593301435406705</v>
      </c>
      <c r="M17" s="277">
        <v>1.3157894736842104</v>
      </c>
      <c r="N17" s="277">
        <v>20.574162679425836</v>
      </c>
      <c r="O17" s="277">
        <v>5.0239234449760763</v>
      </c>
      <c r="P17" s="277">
        <v>100</v>
      </c>
    </row>
    <row r="18" spans="1:19" ht="9.9499999999999993" customHeight="1" x14ac:dyDescent="0.3">
      <c r="A18" s="120" t="s">
        <v>2</v>
      </c>
      <c r="B18" s="121">
        <v>7144</v>
      </c>
      <c r="C18" s="121">
        <v>2005</v>
      </c>
      <c r="D18" s="121">
        <v>623</v>
      </c>
      <c r="E18" s="121">
        <v>71</v>
      </c>
      <c r="F18" s="121">
        <v>1700</v>
      </c>
      <c r="G18" s="121">
        <v>531</v>
      </c>
      <c r="H18" s="121">
        <v>12074</v>
      </c>
      <c r="I18" s="120"/>
      <c r="J18" s="279">
        <v>59.168461156203414</v>
      </c>
      <c r="K18" s="279">
        <v>16.605930097730663</v>
      </c>
      <c r="L18" s="279">
        <v>5.159847606427034</v>
      </c>
      <c r="M18" s="279">
        <v>0.58804041742587376</v>
      </c>
      <c r="N18" s="279">
        <v>14.079840980619512</v>
      </c>
      <c r="O18" s="279">
        <v>4.3978797415935063</v>
      </c>
      <c r="P18" s="279">
        <v>100</v>
      </c>
    </row>
    <row r="19" spans="1:19" x14ac:dyDescent="0.3">
      <c r="A19" s="68" t="s">
        <v>19</v>
      </c>
    </row>
    <row r="20" spans="1:19" ht="26.25" customHeight="1" x14ac:dyDescent="0.3">
      <c r="A20" s="467" t="s">
        <v>122</v>
      </c>
      <c r="B20" s="484"/>
      <c r="C20" s="484"/>
      <c r="D20" s="484"/>
      <c r="E20" s="484"/>
      <c r="F20" s="484"/>
      <c r="G20" s="484"/>
      <c r="H20" s="484"/>
      <c r="I20" s="484"/>
      <c r="J20" s="484"/>
      <c r="K20" s="484"/>
      <c r="L20" s="484"/>
      <c r="M20" s="484"/>
      <c r="N20" s="484"/>
      <c r="O20" s="484"/>
      <c r="P20" s="484"/>
      <c r="Q20" s="242"/>
      <c r="R20" s="242"/>
      <c r="S20" s="242"/>
    </row>
  </sheetData>
  <mergeCells count="6">
    <mergeCell ref="A20:P20"/>
    <mergeCell ref="P2:P3"/>
    <mergeCell ref="A2:A3"/>
    <mergeCell ref="B2:G2"/>
    <mergeCell ref="H2:H3"/>
    <mergeCell ref="J2:O2"/>
  </mergeCells>
  <pageMargins left="0.66929133858267698" right="0.70866141732283505" top="0.78740157480314998" bottom="0.78740157480314998" header="0.511811023622047" footer="0.511811023622047"/>
  <pageSetup paperSize="9" orientation="portrait" r:id="rId1"/>
  <headerFooter>
    <oddFooter>&amp;L&amp;8ISTITUTO NAZIONALE DI STATISTICA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4"/>
  <sheetViews>
    <sheetView workbookViewId="0">
      <selection sqref="A1:K1"/>
    </sheetView>
  </sheetViews>
  <sheetFormatPr defaultRowHeight="14.4" x14ac:dyDescent="0.3"/>
  <cols>
    <col min="1" max="1" width="14.69921875" customWidth="1"/>
    <col min="2" max="2" width="7.296875" customWidth="1"/>
    <col min="3" max="3" width="7.5" customWidth="1"/>
    <col min="4" max="4" width="0.796875" style="6" customWidth="1"/>
    <col min="5" max="5" width="6.19921875" customWidth="1"/>
    <col min="6" max="6" width="4.5" customWidth="1"/>
    <col min="7" max="7" width="0.69921875" style="6" customWidth="1"/>
    <col min="8" max="8" width="11.5" customWidth="1"/>
    <col min="11" max="11" width="10.296875" customWidth="1"/>
    <col min="13" max="13" width="9.19921875" style="49"/>
  </cols>
  <sheetData>
    <row r="1" spans="1:14" ht="27.65" customHeight="1" x14ac:dyDescent="0.3">
      <c r="A1" s="476" t="s">
        <v>197</v>
      </c>
      <c r="B1" s="477"/>
      <c r="C1" s="477"/>
      <c r="D1" s="477"/>
      <c r="E1" s="477"/>
      <c r="F1" s="477"/>
      <c r="G1" s="477"/>
      <c r="H1" s="477"/>
      <c r="I1" s="477"/>
      <c r="J1" s="477"/>
      <c r="K1" s="477"/>
      <c r="L1" s="126"/>
      <c r="M1" s="297"/>
    </row>
    <row r="2" spans="1:14" ht="43.5" customHeight="1" x14ac:dyDescent="0.3">
      <c r="A2" s="478" t="s">
        <v>126</v>
      </c>
      <c r="B2" s="91" t="s">
        <v>156</v>
      </c>
      <c r="C2" s="91" t="s">
        <v>121</v>
      </c>
      <c r="D2" s="91"/>
      <c r="E2" s="474" t="s">
        <v>125</v>
      </c>
      <c r="F2" s="474"/>
      <c r="G2" s="92"/>
      <c r="H2" s="92" t="s">
        <v>123</v>
      </c>
      <c r="I2" s="91" t="s">
        <v>31</v>
      </c>
      <c r="J2" s="91" t="s">
        <v>30</v>
      </c>
      <c r="K2" s="91" t="s">
        <v>124</v>
      </c>
    </row>
    <row r="3" spans="1:14" ht="8.5" customHeight="1" x14ac:dyDescent="0.3">
      <c r="A3" s="479" t="s">
        <v>127</v>
      </c>
      <c r="B3" s="110" t="s">
        <v>36</v>
      </c>
      <c r="C3" s="110" t="s">
        <v>36</v>
      </c>
      <c r="D3" s="93"/>
      <c r="E3" s="110" t="s">
        <v>50</v>
      </c>
      <c r="F3" s="110" t="s">
        <v>37</v>
      </c>
      <c r="G3" s="93"/>
      <c r="H3" s="110" t="s">
        <v>51</v>
      </c>
      <c r="I3" s="110" t="s">
        <v>51</v>
      </c>
      <c r="J3" s="110" t="s">
        <v>37</v>
      </c>
      <c r="K3" s="110" t="s">
        <v>37</v>
      </c>
    </row>
    <row r="4" spans="1:14" ht="9.9499999999999993" customHeight="1" x14ac:dyDescent="0.3">
      <c r="A4" s="96" t="s">
        <v>127</v>
      </c>
      <c r="B4" s="97">
        <v>1534</v>
      </c>
      <c r="C4" s="97">
        <v>112048</v>
      </c>
      <c r="D4" s="125"/>
      <c r="E4" s="97">
        <v>1064</v>
      </c>
      <c r="F4" s="98">
        <v>69.361147327249014</v>
      </c>
      <c r="G4" s="124"/>
      <c r="H4" s="97">
        <v>71104</v>
      </c>
      <c r="I4" s="97">
        <v>35897</v>
      </c>
      <c r="J4" s="98">
        <v>32.037162644580896</v>
      </c>
      <c r="K4" s="98">
        <v>50.48520477047704</v>
      </c>
      <c r="N4" s="78"/>
    </row>
    <row r="5" spans="1:14" ht="9.9499999999999993" customHeight="1" x14ac:dyDescent="0.3">
      <c r="A5" s="99" t="s">
        <v>128</v>
      </c>
      <c r="B5" s="100">
        <v>117</v>
      </c>
      <c r="C5" s="100">
        <v>9362</v>
      </c>
      <c r="D5" s="100"/>
      <c r="E5" s="100">
        <v>68</v>
      </c>
      <c r="F5" s="101">
        <v>58.119658119658126</v>
      </c>
      <c r="G5" s="101"/>
      <c r="H5" s="100">
        <v>1490</v>
      </c>
      <c r="I5" s="100">
        <v>625</v>
      </c>
      <c r="J5" s="101">
        <v>6.6759239478743861</v>
      </c>
      <c r="K5" s="101">
        <v>41.946308724832214</v>
      </c>
      <c r="N5" s="78"/>
    </row>
    <row r="6" spans="1:14" ht="9.9499999999999993" customHeight="1" x14ac:dyDescent="0.3">
      <c r="A6" s="99" t="s">
        <v>129</v>
      </c>
      <c r="B6" s="100">
        <v>342</v>
      </c>
      <c r="C6" s="100">
        <v>47356</v>
      </c>
      <c r="D6" s="100"/>
      <c r="E6" s="100">
        <v>203</v>
      </c>
      <c r="F6" s="101">
        <v>59.356725146198826</v>
      </c>
      <c r="G6" s="101"/>
      <c r="H6" s="100">
        <v>12666</v>
      </c>
      <c r="I6" s="100">
        <v>4371</v>
      </c>
      <c r="J6" s="101">
        <v>9.2300870005912667</v>
      </c>
      <c r="K6" s="101">
        <v>34.509711037423024</v>
      </c>
      <c r="N6" s="78"/>
    </row>
    <row r="7" spans="1:14" ht="9.9499999999999993" customHeight="1" x14ac:dyDescent="0.3">
      <c r="A7" s="99" t="s">
        <v>130</v>
      </c>
      <c r="B7" s="100">
        <v>1951</v>
      </c>
      <c r="C7" s="100">
        <v>214042</v>
      </c>
      <c r="D7" s="100"/>
      <c r="E7" s="100">
        <v>1246</v>
      </c>
      <c r="F7" s="101">
        <v>63.864684777037418</v>
      </c>
      <c r="G7" s="101"/>
      <c r="H7" s="100">
        <v>103486</v>
      </c>
      <c r="I7" s="100">
        <v>43412</v>
      </c>
      <c r="J7" s="101">
        <v>20.282000728828923</v>
      </c>
      <c r="K7" s="101">
        <v>41.949635699514907</v>
      </c>
      <c r="N7" s="78"/>
    </row>
    <row r="8" spans="1:14" ht="9.9499999999999993" customHeight="1" x14ac:dyDescent="0.3">
      <c r="A8" s="99" t="s">
        <v>131</v>
      </c>
      <c r="B8" s="100">
        <v>501</v>
      </c>
      <c r="C8" s="100">
        <v>74122</v>
      </c>
      <c r="D8" s="100"/>
      <c r="E8" s="100">
        <v>315</v>
      </c>
      <c r="F8" s="101">
        <v>62.874251497005986</v>
      </c>
      <c r="G8" s="101"/>
      <c r="H8" s="100">
        <v>40282</v>
      </c>
      <c r="I8" s="100">
        <v>8129</v>
      </c>
      <c r="J8" s="101">
        <v>10.96705431585764</v>
      </c>
      <c r="K8" s="101">
        <v>20.1802293828509</v>
      </c>
      <c r="N8" s="78"/>
    </row>
    <row r="9" spans="1:14" ht="9.9499999999999993" customHeight="1" x14ac:dyDescent="0.3">
      <c r="A9" s="104" t="s">
        <v>132</v>
      </c>
      <c r="B9" s="105">
        <v>214</v>
      </c>
      <c r="C9" s="105">
        <v>29102</v>
      </c>
      <c r="D9" s="105"/>
      <c r="E9" s="105">
        <v>147</v>
      </c>
      <c r="F9" s="106">
        <v>68.691588785046733</v>
      </c>
      <c r="G9" s="106"/>
      <c r="H9" s="105">
        <v>13682</v>
      </c>
      <c r="I9" s="105">
        <v>4083</v>
      </c>
      <c r="J9" s="106">
        <v>14.029963576386503</v>
      </c>
      <c r="K9" s="106">
        <v>29.842128343809382</v>
      </c>
      <c r="N9" s="78"/>
    </row>
    <row r="10" spans="1:14" ht="9.9499999999999993" customHeight="1" x14ac:dyDescent="0.3">
      <c r="A10" s="104" t="s">
        <v>133</v>
      </c>
      <c r="B10" s="105">
        <v>287</v>
      </c>
      <c r="C10" s="105">
        <v>45020</v>
      </c>
      <c r="D10" s="105"/>
      <c r="E10" s="105">
        <v>168</v>
      </c>
      <c r="F10" s="106">
        <v>58.536585365853654</v>
      </c>
      <c r="G10" s="106"/>
      <c r="H10" s="105">
        <v>26600</v>
      </c>
      <c r="I10" s="105">
        <v>4046</v>
      </c>
      <c r="J10" s="106">
        <v>8.9871168369613503</v>
      </c>
      <c r="K10" s="106">
        <v>15.210526315789474</v>
      </c>
      <c r="N10" s="78"/>
    </row>
    <row r="11" spans="1:14" ht="9.9499999999999993" customHeight="1" x14ac:dyDescent="0.3">
      <c r="A11" s="99" t="s">
        <v>134</v>
      </c>
      <c r="B11" s="100">
        <v>948</v>
      </c>
      <c r="C11" s="100">
        <v>127238</v>
      </c>
      <c r="D11" s="100"/>
      <c r="E11" s="100">
        <v>546</v>
      </c>
      <c r="F11" s="101">
        <v>57.594936708860757</v>
      </c>
      <c r="G11" s="101"/>
      <c r="H11" s="100">
        <v>61341</v>
      </c>
      <c r="I11" s="100">
        <v>28718</v>
      </c>
      <c r="J11" s="101">
        <v>22.570301325075842</v>
      </c>
      <c r="K11" s="101">
        <v>46.81697396521087</v>
      </c>
      <c r="N11" s="78"/>
    </row>
    <row r="12" spans="1:14" ht="9.9499999999999993" customHeight="1" x14ac:dyDescent="0.3">
      <c r="A12" s="99" t="s">
        <v>135</v>
      </c>
      <c r="B12" s="100">
        <v>365</v>
      </c>
      <c r="C12" s="100">
        <v>44059</v>
      </c>
      <c r="D12" s="100"/>
      <c r="E12" s="100">
        <v>210</v>
      </c>
      <c r="F12" s="101">
        <v>57.534246575342465</v>
      </c>
      <c r="G12" s="101"/>
      <c r="H12" s="100">
        <v>21538</v>
      </c>
      <c r="I12" s="100">
        <v>9347</v>
      </c>
      <c r="J12" s="101">
        <v>21.214734787444108</v>
      </c>
      <c r="K12" s="101">
        <v>43.397715665335681</v>
      </c>
      <c r="N12" s="78"/>
    </row>
    <row r="13" spans="1:14" ht="9.9499999999999993" customHeight="1" x14ac:dyDescent="0.3">
      <c r="A13" s="99" t="s">
        <v>136</v>
      </c>
      <c r="B13" s="100">
        <v>661</v>
      </c>
      <c r="C13" s="100">
        <v>142078</v>
      </c>
      <c r="D13" s="100"/>
      <c r="E13" s="100">
        <v>353</v>
      </c>
      <c r="F13" s="101">
        <v>53.40393343419062</v>
      </c>
      <c r="G13" s="101"/>
      <c r="H13" s="100">
        <v>40748</v>
      </c>
      <c r="I13" s="100">
        <v>16993</v>
      </c>
      <c r="J13" s="101">
        <v>11.960331648812623</v>
      </c>
      <c r="K13" s="101">
        <v>41.702660253263964</v>
      </c>
      <c r="N13" s="78"/>
    </row>
    <row r="14" spans="1:14" ht="9.9499999999999993" customHeight="1" x14ac:dyDescent="0.3">
      <c r="A14" s="99" t="s">
        <v>137</v>
      </c>
      <c r="B14" s="100">
        <v>572</v>
      </c>
      <c r="C14" s="100">
        <v>111223</v>
      </c>
      <c r="D14" s="100"/>
      <c r="E14" s="100">
        <v>313</v>
      </c>
      <c r="F14" s="101">
        <v>54.72027972027972</v>
      </c>
      <c r="G14" s="101"/>
      <c r="H14" s="100">
        <v>48528</v>
      </c>
      <c r="I14" s="100">
        <v>22415</v>
      </c>
      <c r="J14" s="101">
        <v>20.153205721838109</v>
      </c>
      <c r="K14" s="101">
        <v>46.189828552588196</v>
      </c>
      <c r="N14" s="78"/>
    </row>
    <row r="15" spans="1:14" ht="9.9499999999999993" customHeight="1" x14ac:dyDescent="0.3">
      <c r="A15" s="99" t="s">
        <v>138</v>
      </c>
      <c r="B15" s="100">
        <v>174</v>
      </c>
      <c r="C15" s="100">
        <v>24535</v>
      </c>
      <c r="D15" s="100"/>
      <c r="E15" s="100">
        <v>89</v>
      </c>
      <c r="F15" s="101">
        <v>51.149425287356323</v>
      </c>
      <c r="G15" s="101"/>
      <c r="H15" s="100">
        <v>6265</v>
      </c>
      <c r="I15" s="100">
        <v>3306</v>
      </c>
      <c r="J15" s="101">
        <v>13.474628082331364</v>
      </c>
      <c r="K15" s="101">
        <v>52.769353551476463</v>
      </c>
      <c r="N15" s="78"/>
    </row>
    <row r="16" spans="1:14" ht="9.9499999999999993" customHeight="1" x14ac:dyDescent="0.3">
      <c r="A16" s="99" t="s">
        <v>139</v>
      </c>
      <c r="B16" s="100">
        <v>383</v>
      </c>
      <c r="C16" s="100">
        <v>42403</v>
      </c>
      <c r="D16" s="100"/>
      <c r="E16" s="100">
        <v>218</v>
      </c>
      <c r="F16" s="101">
        <v>56.919060052219315</v>
      </c>
      <c r="G16" s="101"/>
      <c r="H16" s="100">
        <v>12795</v>
      </c>
      <c r="I16" s="100">
        <v>3642</v>
      </c>
      <c r="J16" s="101">
        <v>8.5890149281890427</v>
      </c>
      <c r="K16" s="101">
        <v>28.464243845252053</v>
      </c>
      <c r="N16" s="78"/>
    </row>
    <row r="17" spans="1:20" ht="9.9499999999999993" customHeight="1" x14ac:dyDescent="0.3">
      <c r="A17" s="99" t="s">
        <v>140</v>
      </c>
      <c r="B17" s="100">
        <v>691</v>
      </c>
      <c r="C17" s="100">
        <v>210403</v>
      </c>
      <c r="D17" s="100"/>
      <c r="E17" s="100">
        <v>397</v>
      </c>
      <c r="F17" s="101">
        <v>57.452966714905926</v>
      </c>
      <c r="G17" s="101"/>
      <c r="H17" s="100">
        <v>87614</v>
      </c>
      <c r="I17" s="100">
        <v>29051</v>
      </c>
      <c r="J17" s="101">
        <v>13.807312633374998</v>
      </c>
      <c r="K17" s="101">
        <v>33.157942794530555</v>
      </c>
      <c r="N17" s="78"/>
    </row>
    <row r="18" spans="1:20" ht="9.9499999999999993" customHeight="1" x14ac:dyDescent="0.3">
      <c r="A18" s="99" t="s">
        <v>141</v>
      </c>
      <c r="B18" s="100">
        <v>451</v>
      </c>
      <c r="C18" s="100">
        <v>32727</v>
      </c>
      <c r="D18" s="100"/>
      <c r="E18" s="100">
        <v>280</v>
      </c>
      <c r="F18" s="101">
        <v>62.084257206208427</v>
      </c>
      <c r="G18" s="101"/>
      <c r="H18" s="100">
        <v>10353</v>
      </c>
      <c r="I18" s="100">
        <v>1849</v>
      </c>
      <c r="J18" s="101">
        <v>5.6497693036330858</v>
      </c>
      <c r="K18" s="101">
        <v>17.859557616149907</v>
      </c>
      <c r="N18" s="78"/>
    </row>
    <row r="19" spans="1:20" ht="9.9499999999999993" customHeight="1" x14ac:dyDescent="0.3">
      <c r="A19" s="99" t="s">
        <v>142</v>
      </c>
      <c r="B19" s="100">
        <v>208</v>
      </c>
      <c r="C19" s="100">
        <v>6678</v>
      </c>
      <c r="D19" s="100"/>
      <c r="E19" s="100">
        <v>121</v>
      </c>
      <c r="F19" s="101">
        <v>58.173076923076927</v>
      </c>
      <c r="G19" s="101"/>
      <c r="H19" s="100">
        <v>2079</v>
      </c>
      <c r="I19" s="100">
        <v>543</v>
      </c>
      <c r="J19" s="101">
        <v>8.1311769991015268</v>
      </c>
      <c r="K19" s="101">
        <v>26.118326118326117</v>
      </c>
      <c r="N19" s="78"/>
    </row>
    <row r="20" spans="1:20" ht="9.9499999999999993" customHeight="1" x14ac:dyDescent="0.3">
      <c r="A20" s="99" t="s">
        <v>143</v>
      </c>
      <c r="B20" s="100">
        <v>749</v>
      </c>
      <c r="C20" s="100">
        <v>101720</v>
      </c>
      <c r="D20" s="100"/>
      <c r="E20" s="100">
        <v>417</v>
      </c>
      <c r="F20" s="101">
        <v>55.67423230974633</v>
      </c>
      <c r="G20" s="101"/>
      <c r="H20" s="100">
        <v>35867</v>
      </c>
      <c r="I20" s="100">
        <v>12686</v>
      </c>
      <c r="J20" s="101">
        <v>12.471490365709792</v>
      </c>
      <c r="K20" s="101">
        <v>35.369559762455737</v>
      </c>
      <c r="N20" s="78"/>
    </row>
    <row r="21" spans="1:20" ht="9.9499999999999993" customHeight="1" x14ac:dyDescent="0.3">
      <c r="A21" s="99" t="s">
        <v>144</v>
      </c>
      <c r="B21" s="100">
        <v>449</v>
      </c>
      <c r="C21" s="100">
        <v>77417</v>
      </c>
      <c r="D21" s="100"/>
      <c r="E21" s="100">
        <v>236</v>
      </c>
      <c r="F21" s="101">
        <v>52.561247216035632</v>
      </c>
      <c r="G21" s="101"/>
      <c r="H21" s="100">
        <v>25016</v>
      </c>
      <c r="I21" s="100">
        <v>6325</v>
      </c>
      <c r="J21" s="101">
        <v>8.1700401720552325</v>
      </c>
      <c r="K21" s="101">
        <v>25.283818356251999</v>
      </c>
      <c r="N21" s="78"/>
    </row>
    <row r="22" spans="1:20" ht="9.9499999999999993" customHeight="1" x14ac:dyDescent="0.3">
      <c r="A22" s="99" t="s">
        <v>145</v>
      </c>
      <c r="B22" s="100">
        <v>203</v>
      </c>
      <c r="C22" s="100">
        <v>14678</v>
      </c>
      <c r="D22" s="100"/>
      <c r="E22" s="100">
        <v>109</v>
      </c>
      <c r="F22" s="101">
        <v>53.694581280788178</v>
      </c>
      <c r="G22" s="101"/>
      <c r="H22" s="100">
        <v>4724</v>
      </c>
      <c r="I22" s="100">
        <v>2337</v>
      </c>
      <c r="J22" s="101">
        <v>15.921787709497206</v>
      </c>
      <c r="K22" s="101">
        <v>49.470787468247245</v>
      </c>
      <c r="N22" s="78"/>
    </row>
    <row r="23" spans="1:20" ht="9.9499999999999993" customHeight="1" x14ac:dyDescent="0.3">
      <c r="A23" s="99" t="s">
        <v>146</v>
      </c>
      <c r="B23" s="100">
        <v>452</v>
      </c>
      <c r="C23" s="100">
        <v>35572</v>
      </c>
      <c r="D23" s="100"/>
      <c r="E23" s="100">
        <v>258</v>
      </c>
      <c r="F23" s="101">
        <v>57.079646017699112</v>
      </c>
      <c r="G23" s="101"/>
      <c r="H23" s="100">
        <v>13231</v>
      </c>
      <c r="I23" s="100">
        <v>4425</v>
      </c>
      <c r="J23" s="101">
        <v>12.43955920386821</v>
      </c>
      <c r="K23" s="101">
        <v>33.444184113067791</v>
      </c>
      <c r="N23" s="78"/>
    </row>
    <row r="24" spans="1:20" ht="9.9499999999999993" customHeight="1" x14ac:dyDescent="0.3">
      <c r="A24" s="99" t="s">
        <v>147</v>
      </c>
      <c r="B24" s="100">
        <v>735</v>
      </c>
      <c r="C24" s="100">
        <v>137961</v>
      </c>
      <c r="D24" s="100"/>
      <c r="E24" s="100">
        <v>371</v>
      </c>
      <c r="F24" s="101">
        <v>50.476190476190474</v>
      </c>
      <c r="G24" s="101"/>
      <c r="H24" s="100">
        <v>66273</v>
      </c>
      <c r="I24" s="100">
        <v>17483</v>
      </c>
      <c r="J24" s="101">
        <v>12.672421916338674</v>
      </c>
      <c r="K24" s="101">
        <v>26.380275526986857</v>
      </c>
      <c r="N24" s="78"/>
    </row>
    <row r="25" spans="1:20" ht="9.9499999999999993" customHeight="1" x14ac:dyDescent="0.3">
      <c r="A25" s="99" t="s">
        <v>148</v>
      </c>
      <c r="B25" s="100">
        <v>554</v>
      </c>
      <c r="C25" s="100">
        <v>56065</v>
      </c>
      <c r="D25" s="100"/>
      <c r="E25" s="100">
        <v>278</v>
      </c>
      <c r="F25" s="101">
        <v>50.180505415162457</v>
      </c>
      <c r="G25" s="101"/>
      <c r="H25" s="100">
        <v>19998</v>
      </c>
      <c r="I25" s="100">
        <v>8820</v>
      </c>
      <c r="J25" s="101">
        <v>15.731739944707037</v>
      </c>
      <c r="K25" s="101">
        <v>44.104410441044109</v>
      </c>
      <c r="N25" s="78"/>
    </row>
    <row r="26" spans="1:20" ht="5.2" customHeight="1" x14ac:dyDescent="0.3">
      <c r="A26" s="99"/>
      <c r="B26" s="100"/>
      <c r="C26" s="100"/>
      <c r="D26" s="100"/>
      <c r="E26" s="100"/>
      <c r="F26" s="101"/>
      <c r="G26" s="101"/>
      <c r="H26" s="100"/>
      <c r="I26" s="100"/>
      <c r="J26" s="101"/>
      <c r="K26" s="101"/>
      <c r="N26" s="78"/>
    </row>
    <row r="27" spans="1:20" ht="9.9499999999999993" customHeight="1" x14ac:dyDescent="0.3">
      <c r="A27" s="99" t="s">
        <v>84</v>
      </c>
      <c r="B27" s="100">
        <v>3944</v>
      </c>
      <c r="C27" s="100">
        <v>382808</v>
      </c>
      <c r="D27" s="100"/>
      <c r="E27" s="100">
        <v>2581</v>
      </c>
      <c r="F27" s="101">
        <v>65.441176470588232</v>
      </c>
      <c r="G27" s="101"/>
      <c r="H27" s="100">
        <v>188746</v>
      </c>
      <c r="I27" s="100">
        <v>84305</v>
      </c>
      <c r="J27" s="101">
        <v>22.022789492382604</v>
      </c>
      <c r="K27" s="101">
        <v>44.665847223252413</v>
      </c>
      <c r="M27" s="299"/>
      <c r="N27" s="299"/>
      <c r="O27" s="299"/>
      <c r="P27" s="299"/>
      <c r="Q27" s="299"/>
      <c r="R27" s="299"/>
      <c r="S27" s="299"/>
      <c r="T27" s="299"/>
    </row>
    <row r="28" spans="1:20" ht="9.9499999999999993" customHeight="1" x14ac:dyDescent="0.3">
      <c r="A28" s="99" t="s">
        <v>85</v>
      </c>
      <c r="B28" s="100">
        <v>2475</v>
      </c>
      <c r="C28" s="100">
        <v>387497</v>
      </c>
      <c r="D28" s="100"/>
      <c r="E28" s="100">
        <v>1424</v>
      </c>
      <c r="F28" s="101">
        <v>57.535353535353536</v>
      </c>
      <c r="G28" s="101"/>
      <c r="H28" s="100">
        <v>163909</v>
      </c>
      <c r="I28" s="100">
        <v>63187</v>
      </c>
      <c r="J28" s="101">
        <v>16.306448824119929</v>
      </c>
      <c r="K28" s="101">
        <v>38.550049112617366</v>
      </c>
      <c r="M28" s="299"/>
      <c r="N28" s="299"/>
      <c r="O28" s="299"/>
      <c r="P28" s="299"/>
      <c r="Q28" s="299"/>
      <c r="R28" s="299"/>
      <c r="S28" s="299"/>
      <c r="T28" s="299"/>
    </row>
    <row r="29" spans="1:20" ht="9.9499999999999993" customHeight="1" x14ac:dyDescent="0.3">
      <c r="A29" s="99" t="s">
        <v>86</v>
      </c>
      <c r="B29" s="100">
        <v>1820</v>
      </c>
      <c r="C29" s="100">
        <v>388564</v>
      </c>
      <c r="D29" s="100"/>
      <c r="E29" s="100">
        <v>1017</v>
      </c>
      <c r="F29" s="101">
        <v>55.879120879120883</v>
      </c>
      <c r="G29" s="101"/>
      <c r="H29" s="100">
        <v>155202</v>
      </c>
      <c r="I29" s="100">
        <v>58414</v>
      </c>
      <c r="J29" s="101">
        <v>15.033302107246168</v>
      </c>
      <c r="K29" s="101">
        <v>37.637401579876553</v>
      </c>
      <c r="M29" s="299"/>
      <c r="N29" s="299"/>
      <c r="O29" s="299"/>
      <c r="P29" s="299"/>
      <c r="Q29" s="299"/>
      <c r="R29" s="299"/>
      <c r="S29" s="299"/>
      <c r="T29" s="299"/>
    </row>
    <row r="30" spans="1:20" ht="9.9499999999999993" customHeight="1" x14ac:dyDescent="0.3">
      <c r="A30" s="99" t="s">
        <v>87</v>
      </c>
      <c r="B30" s="100">
        <v>2512</v>
      </c>
      <c r="C30" s="100">
        <v>268792</v>
      </c>
      <c r="D30" s="100"/>
      <c r="E30" s="100">
        <v>1421</v>
      </c>
      <c r="F30" s="101">
        <v>56.568471337579616</v>
      </c>
      <c r="G30" s="101"/>
      <c r="H30" s="100">
        <v>91270</v>
      </c>
      <c r="I30" s="100">
        <v>28165</v>
      </c>
      <c r="J30" s="101">
        <v>10.478362451263431</v>
      </c>
      <c r="K30" s="101">
        <v>30.858989810452503</v>
      </c>
      <c r="M30" s="299"/>
      <c r="N30" s="299"/>
      <c r="O30" s="299"/>
      <c r="P30" s="299"/>
      <c r="Q30" s="299"/>
      <c r="R30" s="299"/>
      <c r="S30" s="299"/>
      <c r="T30" s="299"/>
    </row>
    <row r="31" spans="1:20" ht="9.9499999999999993" customHeight="1" x14ac:dyDescent="0.3">
      <c r="A31" s="99" t="s">
        <v>88</v>
      </c>
      <c r="B31" s="100">
        <v>1289</v>
      </c>
      <c r="C31" s="100">
        <v>194026</v>
      </c>
      <c r="D31" s="100"/>
      <c r="E31" s="100">
        <v>649</v>
      </c>
      <c r="F31" s="101">
        <v>50.349107835531413</v>
      </c>
      <c r="G31" s="101"/>
      <c r="H31" s="100">
        <v>86271</v>
      </c>
      <c r="I31" s="100">
        <v>26303</v>
      </c>
      <c r="J31" s="101">
        <v>13.556430581468462</v>
      </c>
      <c r="K31" s="101">
        <v>30.488808521983053</v>
      </c>
      <c r="M31" s="299"/>
      <c r="N31" s="299"/>
      <c r="O31" s="299"/>
      <c r="P31" s="299"/>
      <c r="Q31" s="299"/>
      <c r="R31" s="299"/>
      <c r="S31" s="299"/>
      <c r="T31" s="299"/>
    </row>
    <row r="32" spans="1:20" ht="9.9499999999999993" customHeight="1" x14ac:dyDescent="0.3">
      <c r="A32" s="107" t="s">
        <v>89</v>
      </c>
      <c r="B32" s="108">
        <v>12040</v>
      </c>
      <c r="C32" s="108">
        <v>1621687</v>
      </c>
      <c r="D32" s="108"/>
      <c r="E32" s="108">
        <v>7092</v>
      </c>
      <c r="F32" s="109">
        <v>58.903654485049842</v>
      </c>
      <c r="G32" s="109"/>
      <c r="H32" s="108">
        <v>685398</v>
      </c>
      <c r="I32" s="108">
        <v>260374</v>
      </c>
      <c r="J32" s="109">
        <v>16.055749352371944</v>
      </c>
      <c r="K32" s="109">
        <v>37.988730635338882</v>
      </c>
      <c r="M32" s="299"/>
      <c r="N32" s="299"/>
      <c r="O32" s="299"/>
      <c r="P32" s="299"/>
      <c r="Q32" s="299"/>
      <c r="R32" s="299"/>
      <c r="S32" s="299"/>
      <c r="T32" s="299"/>
    </row>
    <row r="33" spans="1:11" ht="11.55" customHeight="1" x14ac:dyDescent="0.3">
      <c r="A33" s="70" t="s">
        <v>19</v>
      </c>
      <c r="B33" s="70"/>
      <c r="C33" s="70"/>
      <c r="D33" s="70"/>
      <c r="E33" s="70"/>
      <c r="F33" s="9"/>
      <c r="G33" s="9"/>
      <c r="H33" s="9"/>
      <c r="I33" s="9"/>
      <c r="J33" s="9"/>
      <c r="K33" s="9"/>
    </row>
    <row r="34" spans="1:11" ht="10.55" customHeight="1" x14ac:dyDescent="0.3">
      <c r="A34" s="70" t="s">
        <v>149</v>
      </c>
      <c r="B34" s="118"/>
      <c r="C34" s="129"/>
      <c r="D34" s="129"/>
      <c r="E34" s="129"/>
      <c r="F34" s="130"/>
      <c r="G34" s="130"/>
      <c r="H34" s="129"/>
      <c r="I34" s="129"/>
      <c r="J34" s="130"/>
      <c r="K34" s="130"/>
    </row>
  </sheetData>
  <mergeCells count="3">
    <mergeCell ref="A1:K1"/>
    <mergeCell ref="A2:A3"/>
    <mergeCell ref="E2:F2"/>
  </mergeCells>
  <pageMargins left="0.66929133858267698" right="0.70866141732283505" top="0.78740157480314998" bottom="0.78740157480314998" header="0.511811023622047" footer="0.511811023622047"/>
  <pageSetup paperSize="9" orientation="portrait" r:id="rId1"/>
  <headerFooter>
    <oddFooter>&amp;L&amp;8ISTITUTO NAZIONALE DI STATISTICA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P47"/>
  <sheetViews>
    <sheetView zoomScaleNormal="100" workbookViewId="0">
      <selection sqref="A1:P1"/>
    </sheetView>
  </sheetViews>
  <sheetFormatPr defaultRowHeight="14.4" x14ac:dyDescent="0.3"/>
  <cols>
    <col min="1" max="1" width="18.5" customWidth="1"/>
    <col min="3" max="3" width="9.09765625" customWidth="1"/>
    <col min="9" max="9" width="0.796875" customWidth="1"/>
  </cols>
  <sheetData>
    <row r="1" spans="1:16" ht="24.05" customHeight="1" x14ac:dyDescent="0.3">
      <c r="A1" s="575" t="s">
        <v>224</v>
      </c>
      <c r="B1" s="477"/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7"/>
      <c r="O1" s="477"/>
      <c r="P1" s="477"/>
    </row>
    <row r="2" spans="1:16" s="16" customFormat="1" ht="11.95" customHeight="1" x14ac:dyDescent="0.3">
      <c r="A2" s="472" t="s">
        <v>126</v>
      </c>
      <c r="B2" s="581" t="s">
        <v>193</v>
      </c>
      <c r="C2" s="581"/>
      <c r="D2" s="581"/>
      <c r="E2" s="581"/>
      <c r="F2" s="581"/>
      <c r="G2" s="581"/>
      <c r="H2" s="526" t="s">
        <v>156</v>
      </c>
      <c r="I2" s="264"/>
      <c r="J2" s="581" t="s">
        <v>194</v>
      </c>
      <c r="K2" s="581"/>
      <c r="L2" s="581"/>
      <c r="M2" s="581"/>
      <c r="N2" s="581"/>
      <c r="O2" s="581"/>
      <c r="P2" s="526" t="s">
        <v>189</v>
      </c>
    </row>
    <row r="3" spans="1:16" s="16" customFormat="1" ht="24.05" customHeight="1" x14ac:dyDescent="0.3">
      <c r="A3" s="553"/>
      <c r="B3" s="344" t="s">
        <v>72</v>
      </c>
      <c r="C3" s="344" t="s">
        <v>73</v>
      </c>
      <c r="D3" s="344" t="s">
        <v>75</v>
      </c>
      <c r="E3" s="344" t="s">
        <v>74</v>
      </c>
      <c r="F3" s="344" t="s">
        <v>76</v>
      </c>
      <c r="G3" s="345" t="s">
        <v>5</v>
      </c>
      <c r="H3" s="549"/>
      <c r="I3" s="251"/>
      <c r="J3" s="344" t="s">
        <v>72</v>
      </c>
      <c r="K3" s="344" t="s">
        <v>73</v>
      </c>
      <c r="L3" s="344" t="s">
        <v>75</v>
      </c>
      <c r="M3" s="344" t="s">
        <v>74</v>
      </c>
      <c r="N3" s="344" t="s">
        <v>76</v>
      </c>
      <c r="O3" s="345" t="s">
        <v>5</v>
      </c>
      <c r="P3" s="549"/>
    </row>
    <row r="4" spans="1:16" s="16" customFormat="1" ht="9.9499999999999993" customHeight="1" x14ac:dyDescent="0.3">
      <c r="A4" s="170" t="s">
        <v>127</v>
      </c>
      <c r="B4" s="111">
        <v>958</v>
      </c>
      <c r="C4" s="111">
        <v>230</v>
      </c>
      <c r="D4" s="111">
        <v>72</v>
      </c>
      <c r="E4" s="111">
        <v>3</v>
      </c>
      <c r="F4" s="111">
        <v>212</v>
      </c>
      <c r="G4" s="111">
        <v>59</v>
      </c>
      <c r="H4" s="111">
        <v>1534</v>
      </c>
      <c r="I4" s="231"/>
      <c r="J4" s="112">
        <v>62.451108213820085</v>
      </c>
      <c r="K4" s="112">
        <v>14.993481095176012</v>
      </c>
      <c r="L4" s="112">
        <v>4.6936114732724903</v>
      </c>
      <c r="M4" s="112">
        <v>0.19556714471968711</v>
      </c>
      <c r="N4" s="112">
        <v>13.820078226857888</v>
      </c>
      <c r="O4" s="112">
        <v>3.8461538461538463</v>
      </c>
      <c r="P4" s="112">
        <v>100</v>
      </c>
    </row>
    <row r="5" spans="1:16" s="16" customFormat="1" ht="9.9499999999999993" customHeight="1" x14ac:dyDescent="0.3">
      <c r="A5" s="113" t="s">
        <v>128</v>
      </c>
      <c r="B5" s="114">
        <v>65</v>
      </c>
      <c r="C5" s="114">
        <v>18</v>
      </c>
      <c r="D5" s="114">
        <v>5</v>
      </c>
      <c r="E5" s="114">
        <v>1</v>
      </c>
      <c r="F5" s="114">
        <v>19</v>
      </c>
      <c r="G5" s="114">
        <v>9</v>
      </c>
      <c r="H5" s="114">
        <v>117</v>
      </c>
      <c r="I5" s="113"/>
      <c r="J5" s="115">
        <v>55.555555555555557</v>
      </c>
      <c r="K5" s="115">
        <v>15.384615384615385</v>
      </c>
      <c r="L5" s="115">
        <v>4.2735042735042734</v>
      </c>
      <c r="M5" s="115">
        <v>0.85470085470085477</v>
      </c>
      <c r="N5" s="115">
        <v>16.239316239316238</v>
      </c>
      <c r="O5" s="115">
        <v>7.6923076923076925</v>
      </c>
      <c r="P5" s="115">
        <v>100</v>
      </c>
    </row>
    <row r="6" spans="1:16" s="16" customFormat="1" ht="9.9499999999999993" customHeight="1" x14ac:dyDescent="0.3">
      <c r="A6" s="113" t="s">
        <v>129</v>
      </c>
      <c r="B6" s="114">
        <v>199</v>
      </c>
      <c r="C6" s="114">
        <v>59</v>
      </c>
      <c r="D6" s="114">
        <v>8</v>
      </c>
      <c r="E6" s="114">
        <v>3</v>
      </c>
      <c r="F6" s="114">
        <v>59</v>
      </c>
      <c r="G6" s="114">
        <v>14</v>
      </c>
      <c r="H6" s="114">
        <v>342</v>
      </c>
      <c r="I6" s="113"/>
      <c r="J6" s="115">
        <v>58.187134502923975</v>
      </c>
      <c r="K6" s="115">
        <v>17.251461988304094</v>
      </c>
      <c r="L6" s="115">
        <v>2.3391812865497075</v>
      </c>
      <c r="M6" s="115">
        <v>0.8771929824561403</v>
      </c>
      <c r="N6" s="115">
        <v>17.251461988304094</v>
      </c>
      <c r="O6" s="115">
        <v>4.0935672514619883</v>
      </c>
      <c r="P6" s="115">
        <v>100</v>
      </c>
    </row>
    <row r="7" spans="1:16" s="16" customFormat="1" ht="9.9499999999999993" customHeight="1" x14ac:dyDescent="0.3">
      <c r="A7" s="113" t="s">
        <v>130</v>
      </c>
      <c r="B7" s="114">
        <v>1116</v>
      </c>
      <c r="C7" s="114">
        <v>307</v>
      </c>
      <c r="D7" s="114">
        <v>77</v>
      </c>
      <c r="E7" s="114">
        <v>11</v>
      </c>
      <c r="F7" s="114">
        <v>344</v>
      </c>
      <c r="G7" s="114">
        <v>96</v>
      </c>
      <c r="H7" s="114">
        <v>1951</v>
      </c>
      <c r="I7" s="113"/>
      <c r="J7" s="115">
        <v>57.201435161455663</v>
      </c>
      <c r="K7" s="115">
        <v>15.735520246027679</v>
      </c>
      <c r="L7" s="115">
        <v>3.9466940030753461</v>
      </c>
      <c r="M7" s="115">
        <v>0.5638134290107637</v>
      </c>
      <c r="N7" s="115">
        <v>17.631983598154793</v>
      </c>
      <c r="O7" s="115">
        <v>4.9205535622757566</v>
      </c>
      <c r="P7" s="115">
        <v>100</v>
      </c>
    </row>
    <row r="8" spans="1:16" s="16" customFormat="1" ht="9.9499999999999993" customHeight="1" x14ac:dyDescent="0.3">
      <c r="A8" s="113" t="s">
        <v>131</v>
      </c>
      <c r="B8" s="114">
        <v>268</v>
      </c>
      <c r="C8" s="114">
        <v>91</v>
      </c>
      <c r="D8" s="114">
        <v>30</v>
      </c>
      <c r="E8" s="114">
        <v>2</v>
      </c>
      <c r="F8" s="114">
        <v>89</v>
      </c>
      <c r="G8" s="114">
        <v>21</v>
      </c>
      <c r="H8" s="114">
        <v>501</v>
      </c>
      <c r="I8" s="113"/>
      <c r="J8" s="115">
        <v>53.493013972055891</v>
      </c>
      <c r="K8" s="115">
        <v>18.163672654690618</v>
      </c>
      <c r="L8" s="115">
        <v>5.9880239520958085</v>
      </c>
      <c r="M8" s="115">
        <v>0.39920159680638717</v>
      </c>
      <c r="N8" s="115">
        <v>17.764471057884233</v>
      </c>
      <c r="O8" s="115">
        <v>4.1916167664670656</v>
      </c>
      <c r="P8" s="115">
        <v>100</v>
      </c>
    </row>
    <row r="9" spans="1:16" s="292" customFormat="1" ht="9.9499999999999993" customHeight="1" x14ac:dyDescent="0.3">
      <c r="A9" s="175" t="s">
        <v>132</v>
      </c>
      <c r="B9" s="131">
        <v>118</v>
      </c>
      <c r="C9" s="131">
        <v>33</v>
      </c>
      <c r="D9" s="131">
        <v>18</v>
      </c>
      <c r="E9" s="131">
        <v>1</v>
      </c>
      <c r="F9" s="131">
        <v>39</v>
      </c>
      <c r="G9" s="131">
        <v>5</v>
      </c>
      <c r="H9" s="131">
        <v>214</v>
      </c>
      <c r="I9" s="175"/>
      <c r="J9" s="176">
        <v>55.140186915887845</v>
      </c>
      <c r="K9" s="176">
        <v>15.420560747663551</v>
      </c>
      <c r="L9" s="176">
        <v>8.4112149532710276</v>
      </c>
      <c r="M9" s="176">
        <v>0.46728971962616817</v>
      </c>
      <c r="N9" s="176">
        <v>18.22429906542056</v>
      </c>
      <c r="O9" s="176">
        <v>2.3364485981308412</v>
      </c>
      <c r="P9" s="176">
        <v>100</v>
      </c>
    </row>
    <row r="10" spans="1:16" s="292" customFormat="1" ht="9.9499999999999993" customHeight="1" x14ac:dyDescent="0.3">
      <c r="A10" s="175" t="s">
        <v>133</v>
      </c>
      <c r="B10" s="131">
        <v>150</v>
      </c>
      <c r="C10" s="131">
        <v>58</v>
      </c>
      <c r="D10" s="131">
        <v>12</v>
      </c>
      <c r="E10" s="131">
        <v>1</v>
      </c>
      <c r="F10" s="131">
        <v>50</v>
      </c>
      <c r="G10" s="131">
        <v>16</v>
      </c>
      <c r="H10" s="131">
        <v>287</v>
      </c>
      <c r="I10" s="175"/>
      <c r="J10" s="176">
        <v>52.264808362369344</v>
      </c>
      <c r="K10" s="176">
        <v>20.209059233449477</v>
      </c>
      <c r="L10" s="176">
        <v>4.1811846689895473</v>
      </c>
      <c r="M10" s="176">
        <v>0.34843205574912894</v>
      </c>
      <c r="N10" s="176">
        <v>17.421602787456447</v>
      </c>
      <c r="O10" s="176">
        <v>5.5749128919860631</v>
      </c>
      <c r="P10" s="176">
        <v>100</v>
      </c>
    </row>
    <row r="11" spans="1:16" s="16" customFormat="1" ht="9.9499999999999993" customHeight="1" x14ac:dyDescent="0.3">
      <c r="A11" s="113" t="s">
        <v>134</v>
      </c>
      <c r="B11" s="114">
        <v>536</v>
      </c>
      <c r="C11" s="114">
        <v>136</v>
      </c>
      <c r="D11" s="114">
        <v>56</v>
      </c>
      <c r="E11" s="114">
        <v>3</v>
      </c>
      <c r="F11" s="114">
        <v>157</v>
      </c>
      <c r="G11" s="114">
        <v>60</v>
      </c>
      <c r="H11" s="114">
        <v>948</v>
      </c>
      <c r="I11" s="113"/>
      <c r="J11" s="115">
        <v>56.540084388185655</v>
      </c>
      <c r="K11" s="115">
        <v>14.345991561181433</v>
      </c>
      <c r="L11" s="115">
        <v>5.9071729957805905</v>
      </c>
      <c r="M11" s="115">
        <v>0.31645569620253167</v>
      </c>
      <c r="N11" s="115">
        <v>16.561181434599156</v>
      </c>
      <c r="O11" s="115">
        <v>6.3291139240506329</v>
      </c>
      <c r="P11" s="115">
        <v>100</v>
      </c>
    </row>
    <row r="12" spans="1:16" s="16" customFormat="1" ht="9.9499999999999993" customHeight="1" x14ac:dyDescent="0.3">
      <c r="A12" s="113" t="s">
        <v>135</v>
      </c>
      <c r="B12" s="114">
        <v>212</v>
      </c>
      <c r="C12" s="114">
        <v>52</v>
      </c>
      <c r="D12" s="114">
        <v>23</v>
      </c>
      <c r="E12" s="114">
        <v>2</v>
      </c>
      <c r="F12" s="114">
        <v>51</v>
      </c>
      <c r="G12" s="114">
        <v>25</v>
      </c>
      <c r="H12" s="114">
        <v>365</v>
      </c>
      <c r="I12" s="113"/>
      <c r="J12" s="115">
        <v>58.082191780821915</v>
      </c>
      <c r="K12" s="115">
        <v>14.246575342465754</v>
      </c>
      <c r="L12" s="115">
        <v>6.3013698630136989</v>
      </c>
      <c r="M12" s="115">
        <v>0.54794520547945202</v>
      </c>
      <c r="N12" s="115">
        <v>13.972602739726028</v>
      </c>
      <c r="O12" s="115">
        <v>6.8493150684931505</v>
      </c>
      <c r="P12" s="115">
        <v>100</v>
      </c>
    </row>
    <row r="13" spans="1:16" s="16" customFormat="1" ht="9.9499999999999993" customHeight="1" x14ac:dyDescent="0.3">
      <c r="A13" s="113" t="s">
        <v>136</v>
      </c>
      <c r="B13" s="114">
        <v>339</v>
      </c>
      <c r="C13" s="114">
        <v>108</v>
      </c>
      <c r="D13" s="114">
        <v>35</v>
      </c>
      <c r="E13" s="114">
        <v>5</v>
      </c>
      <c r="F13" s="114">
        <v>138</v>
      </c>
      <c r="G13" s="114">
        <v>36</v>
      </c>
      <c r="H13" s="114">
        <v>661</v>
      </c>
      <c r="I13" s="113"/>
      <c r="J13" s="115">
        <v>51.285930408472012</v>
      </c>
      <c r="K13" s="115">
        <v>16.338880484114977</v>
      </c>
      <c r="L13" s="115">
        <v>5.2950075642965198</v>
      </c>
      <c r="M13" s="115">
        <v>0.75642965204236012</v>
      </c>
      <c r="N13" s="115">
        <v>20.877458396369139</v>
      </c>
      <c r="O13" s="115">
        <v>5.4462934947049924</v>
      </c>
      <c r="P13" s="115">
        <v>100</v>
      </c>
    </row>
    <row r="14" spans="1:16" s="16" customFormat="1" ht="9.9499999999999993" customHeight="1" x14ac:dyDescent="0.3">
      <c r="A14" s="113" t="s">
        <v>137</v>
      </c>
      <c r="B14" s="114">
        <v>318</v>
      </c>
      <c r="C14" s="114">
        <v>98</v>
      </c>
      <c r="D14" s="114">
        <v>26</v>
      </c>
      <c r="E14" s="114">
        <v>2</v>
      </c>
      <c r="F14" s="114">
        <v>98</v>
      </c>
      <c r="G14" s="114">
        <v>30</v>
      </c>
      <c r="H14" s="114">
        <v>572</v>
      </c>
      <c r="I14" s="113"/>
      <c r="J14" s="115">
        <v>55.594405594405593</v>
      </c>
      <c r="K14" s="115">
        <v>17.132867132867133</v>
      </c>
      <c r="L14" s="115">
        <v>4.5454545454545459</v>
      </c>
      <c r="M14" s="115">
        <v>0.34965034965034963</v>
      </c>
      <c r="N14" s="115">
        <v>17.132867132867133</v>
      </c>
      <c r="O14" s="115">
        <v>5.244755244755245</v>
      </c>
      <c r="P14" s="115">
        <v>100</v>
      </c>
    </row>
    <row r="15" spans="1:16" s="16" customFormat="1" ht="9.9499999999999993" customHeight="1" x14ac:dyDescent="0.3">
      <c r="A15" s="113" t="s">
        <v>138</v>
      </c>
      <c r="B15" s="114">
        <v>106</v>
      </c>
      <c r="C15" s="114">
        <v>35</v>
      </c>
      <c r="D15" s="114">
        <v>5</v>
      </c>
      <c r="E15" s="114">
        <v>0</v>
      </c>
      <c r="F15" s="114">
        <v>19</v>
      </c>
      <c r="G15" s="114">
        <v>9</v>
      </c>
      <c r="H15" s="114">
        <v>174</v>
      </c>
      <c r="I15" s="113"/>
      <c r="J15" s="115">
        <v>60.919540229885058</v>
      </c>
      <c r="K15" s="115">
        <v>20.114942528735632</v>
      </c>
      <c r="L15" s="115">
        <v>2.8735632183908044</v>
      </c>
      <c r="M15" s="115">
        <v>0</v>
      </c>
      <c r="N15" s="115">
        <v>10.919540229885058</v>
      </c>
      <c r="O15" s="115">
        <v>5.1724137931034484</v>
      </c>
      <c r="P15" s="115">
        <v>100</v>
      </c>
    </row>
    <row r="16" spans="1:16" s="16" customFormat="1" ht="9.9499999999999993" customHeight="1" x14ac:dyDescent="0.3">
      <c r="A16" s="113" t="s">
        <v>139</v>
      </c>
      <c r="B16" s="114">
        <v>211</v>
      </c>
      <c r="C16" s="114">
        <v>54</v>
      </c>
      <c r="D16" s="114">
        <v>30</v>
      </c>
      <c r="E16" s="114">
        <v>1</v>
      </c>
      <c r="F16" s="114">
        <v>63</v>
      </c>
      <c r="G16" s="114">
        <v>24</v>
      </c>
      <c r="H16" s="114">
        <v>383</v>
      </c>
      <c r="I16" s="113"/>
      <c r="J16" s="115">
        <v>55.091383812010442</v>
      </c>
      <c r="K16" s="115">
        <v>14.099216710182768</v>
      </c>
      <c r="L16" s="115">
        <v>7.8328981723237598</v>
      </c>
      <c r="M16" s="115">
        <v>0.26109660574412535</v>
      </c>
      <c r="N16" s="115">
        <v>16.449086161879894</v>
      </c>
      <c r="O16" s="115">
        <v>6.2663185378590072</v>
      </c>
      <c r="P16" s="115">
        <v>100</v>
      </c>
    </row>
    <row r="17" spans="1:16" s="16" customFormat="1" ht="9.9499999999999993" customHeight="1" x14ac:dyDescent="0.3">
      <c r="A17" s="113" t="s">
        <v>140</v>
      </c>
      <c r="B17" s="114">
        <v>399</v>
      </c>
      <c r="C17" s="114">
        <v>123</v>
      </c>
      <c r="D17" s="114">
        <v>41</v>
      </c>
      <c r="E17" s="114">
        <v>8</v>
      </c>
      <c r="F17" s="114">
        <v>90</v>
      </c>
      <c r="G17" s="114">
        <v>30</v>
      </c>
      <c r="H17" s="114">
        <v>691</v>
      </c>
      <c r="I17" s="113"/>
      <c r="J17" s="115">
        <v>57.74240231548481</v>
      </c>
      <c r="K17" s="115">
        <v>17.800289435600579</v>
      </c>
      <c r="L17" s="115">
        <v>5.9334298118668594</v>
      </c>
      <c r="M17" s="115">
        <v>1.1577424023154848</v>
      </c>
      <c r="N17" s="115">
        <v>13.024602026049203</v>
      </c>
      <c r="O17" s="115">
        <v>4.3415340086830678</v>
      </c>
      <c r="P17" s="115">
        <v>100</v>
      </c>
    </row>
    <row r="18" spans="1:16" s="16" customFormat="1" ht="9.9499999999999993" customHeight="1" x14ac:dyDescent="0.3">
      <c r="A18" s="113" t="s">
        <v>141</v>
      </c>
      <c r="B18" s="114">
        <v>287</v>
      </c>
      <c r="C18" s="114">
        <v>80</v>
      </c>
      <c r="D18" s="114">
        <v>29</v>
      </c>
      <c r="E18" s="114">
        <v>2</v>
      </c>
      <c r="F18" s="114">
        <v>41</v>
      </c>
      <c r="G18" s="114">
        <v>12</v>
      </c>
      <c r="H18" s="114">
        <v>451</v>
      </c>
      <c r="I18" s="113"/>
      <c r="J18" s="115">
        <v>63.636363636363633</v>
      </c>
      <c r="K18" s="115">
        <v>17.738359201773836</v>
      </c>
      <c r="L18" s="115">
        <v>6.4301552106430151</v>
      </c>
      <c r="M18" s="115">
        <v>0.44345898004434592</v>
      </c>
      <c r="N18" s="115">
        <v>9.0909090909090917</v>
      </c>
      <c r="O18" s="115">
        <v>2.6607538802660753</v>
      </c>
      <c r="P18" s="115">
        <v>100</v>
      </c>
    </row>
    <row r="19" spans="1:16" s="16" customFormat="1" ht="9.9499999999999993" customHeight="1" x14ac:dyDescent="0.3">
      <c r="A19" s="113" t="s">
        <v>142</v>
      </c>
      <c r="B19" s="114">
        <v>142</v>
      </c>
      <c r="C19" s="114">
        <v>39</v>
      </c>
      <c r="D19" s="114">
        <v>10</v>
      </c>
      <c r="E19" s="114">
        <v>1</v>
      </c>
      <c r="F19" s="114">
        <v>11</v>
      </c>
      <c r="G19" s="114">
        <v>5</v>
      </c>
      <c r="H19" s="114">
        <v>208</v>
      </c>
      <c r="I19" s="113"/>
      <c r="J19" s="115">
        <v>68.269230769230774</v>
      </c>
      <c r="K19" s="115">
        <v>18.75</v>
      </c>
      <c r="L19" s="115">
        <v>4.8076923076923084</v>
      </c>
      <c r="M19" s="115">
        <v>0.48076923076923078</v>
      </c>
      <c r="N19" s="115">
        <v>5.2884615384615383</v>
      </c>
      <c r="O19" s="115">
        <v>2.4038461538461542</v>
      </c>
      <c r="P19" s="115">
        <v>100</v>
      </c>
    </row>
    <row r="20" spans="1:16" s="16" customFormat="1" ht="9.9499999999999993" customHeight="1" x14ac:dyDescent="0.3">
      <c r="A20" s="113" t="s">
        <v>143</v>
      </c>
      <c r="B20" s="114">
        <v>460</v>
      </c>
      <c r="C20" s="114">
        <v>154</v>
      </c>
      <c r="D20" s="114">
        <v>48</v>
      </c>
      <c r="E20" s="114">
        <v>6</v>
      </c>
      <c r="F20" s="114">
        <v>59</v>
      </c>
      <c r="G20" s="114">
        <v>22</v>
      </c>
      <c r="H20" s="114">
        <v>749</v>
      </c>
      <c r="I20" s="113"/>
      <c r="J20" s="115">
        <v>61.415220293724971</v>
      </c>
      <c r="K20" s="115">
        <v>20.5607476635514</v>
      </c>
      <c r="L20" s="115">
        <v>6.4085447263017361</v>
      </c>
      <c r="M20" s="115">
        <v>0.80106809078771701</v>
      </c>
      <c r="N20" s="115">
        <v>7.8771695594125504</v>
      </c>
      <c r="O20" s="115">
        <v>2.9372496662216285</v>
      </c>
      <c r="P20" s="115">
        <v>100</v>
      </c>
    </row>
    <row r="21" spans="1:16" s="16" customFormat="1" ht="9.9499999999999993" customHeight="1" x14ac:dyDescent="0.3">
      <c r="A21" s="113" t="s">
        <v>144</v>
      </c>
      <c r="B21" s="114">
        <v>277</v>
      </c>
      <c r="C21" s="114">
        <v>72</v>
      </c>
      <c r="D21" s="114">
        <v>22</v>
      </c>
      <c r="E21" s="114">
        <v>4</v>
      </c>
      <c r="F21" s="114">
        <v>64</v>
      </c>
      <c r="G21" s="114">
        <v>10</v>
      </c>
      <c r="H21" s="114">
        <v>449</v>
      </c>
      <c r="I21" s="113"/>
      <c r="J21" s="115">
        <v>61.692650334075729</v>
      </c>
      <c r="K21" s="115">
        <v>16.035634743875278</v>
      </c>
      <c r="L21" s="115">
        <v>4.8997772828507795</v>
      </c>
      <c r="M21" s="115">
        <v>0.89086859688195985</v>
      </c>
      <c r="N21" s="115">
        <v>14.253897550111358</v>
      </c>
      <c r="O21" s="115">
        <v>2.2271714922048997</v>
      </c>
      <c r="P21" s="115">
        <v>100</v>
      </c>
    </row>
    <row r="22" spans="1:16" s="16" customFormat="1" ht="9.9499999999999993" customHeight="1" x14ac:dyDescent="0.3">
      <c r="A22" s="113" t="s">
        <v>145</v>
      </c>
      <c r="B22" s="114">
        <v>121</v>
      </c>
      <c r="C22" s="114">
        <v>44</v>
      </c>
      <c r="D22" s="114">
        <v>10</v>
      </c>
      <c r="E22" s="114">
        <v>2</v>
      </c>
      <c r="F22" s="114">
        <v>19</v>
      </c>
      <c r="G22" s="114">
        <v>7</v>
      </c>
      <c r="H22" s="114">
        <v>203</v>
      </c>
      <c r="I22" s="113"/>
      <c r="J22" s="115">
        <v>59.605911330049267</v>
      </c>
      <c r="K22" s="115">
        <v>21.674876847290641</v>
      </c>
      <c r="L22" s="115">
        <v>4.9261083743842367</v>
      </c>
      <c r="M22" s="115">
        <v>0.98522167487684731</v>
      </c>
      <c r="N22" s="115">
        <v>9.3596059113300498</v>
      </c>
      <c r="O22" s="115">
        <v>3.4482758620689653</v>
      </c>
      <c r="P22" s="115">
        <v>100</v>
      </c>
    </row>
    <row r="23" spans="1:16" s="16" customFormat="1" ht="9.9499999999999993" customHeight="1" x14ac:dyDescent="0.3">
      <c r="A23" s="113" t="s">
        <v>146</v>
      </c>
      <c r="B23" s="114">
        <v>303</v>
      </c>
      <c r="C23" s="114">
        <v>68</v>
      </c>
      <c r="D23" s="114">
        <v>27</v>
      </c>
      <c r="E23" s="114">
        <v>4</v>
      </c>
      <c r="F23" s="114">
        <v>36</v>
      </c>
      <c r="G23" s="114">
        <v>14</v>
      </c>
      <c r="H23" s="114">
        <v>452</v>
      </c>
      <c r="I23" s="113"/>
      <c r="J23" s="115">
        <v>67.035398230088489</v>
      </c>
      <c r="K23" s="115">
        <v>15.044247787610621</v>
      </c>
      <c r="L23" s="115">
        <v>5.9734513274336285</v>
      </c>
      <c r="M23" s="115">
        <v>0.88495575221238942</v>
      </c>
      <c r="N23" s="115">
        <v>7.9646017699115044</v>
      </c>
      <c r="O23" s="115">
        <v>3.0973451327433628</v>
      </c>
      <c r="P23" s="115">
        <v>100</v>
      </c>
    </row>
    <row r="24" spans="1:16" s="16" customFormat="1" ht="9.9499999999999993" customHeight="1" x14ac:dyDescent="0.3">
      <c r="A24" s="113" t="s">
        <v>147</v>
      </c>
      <c r="B24" s="114">
        <v>462</v>
      </c>
      <c r="C24" s="114">
        <v>136</v>
      </c>
      <c r="D24" s="114">
        <v>43</v>
      </c>
      <c r="E24" s="114">
        <v>7</v>
      </c>
      <c r="F24" s="114">
        <v>71</v>
      </c>
      <c r="G24" s="114">
        <v>16</v>
      </c>
      <c r="H24" s="114">
        <v>735</v>
      </c>
      <c r="I24" s="113"/>
      <c r="J24" s="115">
        <v>62.857142857142854</v>
      </c>
      <c r="K24" s="115">
        <v>18.503401360544217</v>
      </c>
      <c r="L24" s="115">
        <v>5.850340136054422</v>
      </c>
      <c r="M24" s="115">
        <v>0.95238095238095244</v>
      </c>
      <c r="N24" s="115">
        <v>9.6598639455782322</v>
      </c>
      <c r="O24" s="115">
        <v>2.1768707482993195</v>
      </c>
      <c r="P24" s="115">
        <v>100</v>
      </c>
    </row>
    <row r="25" spans="1:16" s="16" customFormat="1" ht="9.9499999999999993" customHeight="1" x14ac:dyDescent="0.3">
      <c r="A25" s="113" t="s">
        <v>148</v>
      </c>
      <c r="B25" s="114">
        <v>355</v>
      </c>
      <c r="C25" s="114">
        <v>94</v>
      </c>
      <c r="D25" s="114">
        <v>24</v>
      </c>
      <c r="E25" s="114">
        <v>2</v>
      </c>
      <c r="F25" s="114">
        <v>52</v>
      </c>
      <c r="G25" s="114">
        <v>27</v>
      </c>
      <c r="H25" s="114">
        <v>554</v>
      </c>
      <c r="I25" s="113"/>
      <c r="J25" s="115">
        <v>64.079422382671481</v>
      </c>
      <c r="K25" s="115">
        <v>16.967509025270758</v>
      </c>
      <c r="L25" s="115">
        <v>4.3321299638989164</v>
      </c>
      <c r="M25" s="115">
        <v>0.36101083032490977</v>
      </c>
      <c r="N25" s="115">
        <v>9.3862815884476536</v>
      </c>
      <c r="O25" s="115">
        <v>4.8736462093862816</v>
      </c>
      <c r="P25" s="115">
        <v>100</v>
      </c>
    </row>
    <row r="26" spans="1:16" s="16" customFormat="1" ht="9.9499999999999993" customHeight="1" x14ac:dyDescent="0.3">
      <c r="A26" s="113"/>
      <c r="B26" s="114"/>
      <c r="C26" s="114"/>
      <c r="D26" s="114"/>
      <c r="E26" s="114"/>
      <c r="F26" s="114"/>
      <c r="G26" s="114"/>
      <c r="H26" s="114"/>
      <c r="I26" s="113"/>
      <c r="J26" s="115"/>
      <c r="K26" s="115"/>
      <c r="L26" s="115"/>
      <c r="M26" s="115"/>
      <c r="N26" s="115"/>
      <c r="O26" s="115"/>
      <c r="P26" s="115"/>
    </row>
    <row r="27" spans="1:16" s="16" customFormat="1" ht="9.9499999999999993" customHeight="1" x14ac:dyDescent="0.3">
      <c r="A27" s="113" t="s">
        <v>84</v>
      </c>
      <c r="B27" s="114">
        <v>2338</v>
      </c>
      <c r="C27" s="114">
        <v>614</v>
      </c>
      <c r="D27" s="114">
        <v>162</v>
      </c>
      <c r="E27" s="114">
        <v>18</v>
      </c>
      <c r="F27" s="114">
        <v>634</v>
      </c>
      <c r="G27" s="114">
        <v>178</v>
      </c>
      <c r="H27" s="114">
        <v>3944</v>
      </c>
      <c r="I27" s="113"/>
      <c r="J27" s="115">
        <v>59.279918864097361</v>
      </c>
      <c r="K27" s="115">
        <v>15.567951318458418</v>
      </c>
      <c r="L27" s="115">
        <v>4.1075050709939154</v>
      </c>
      <c r="M27" s="115">
        <v>0.45638945233265721</v>
      </c>
      <c r="N27" s="115">
        <v>16.075050709939148</v>
      </c>
      <c r="O27" s="115">
        <v>4.5131845841784992</v>
      </c>
      <c r="P27" s="115">
        <v>100</v>
      </c>
    </row>
    <row r="28" spans="1:16" s="16" customFormat="1" ht="9.9499999999999993" customHeight="1" x14ac:dyDescent="0.3">
      <c r="A28" s="113" t="s">
        <v>85</v>
      </c>
      <c r="B28" s="114">
        <v>1355</v>
      </c>
      <c r="C28" s="114">
        <v>387</v>
      </c>
      <c r="D28" s="114">
        <v>144</v>
      </c>
      <c r="E28" s="114">
        <v>12</v>
      </c>
      <c r="F28" s="114">
        <v>435</v>
      </c>
      <c r="G28" s="114">
        <v>142</v>
      </c>
      <c r="H28" s="114">
        <v>2475</v>
      </c>
      <c r="I28" s="113"/>
      <c r="J28" s="115">
        <v>54.747474747474747</v>
      </c>
      <c r="K28" s="115">
        <v>15.636363636363637</v>
      </c>
      <c r="L28" s="115">
        <v>5.8181818181818183</v>
      </c>
      <c r="M28" s="115">
        <v>0.48484848484848486</v>
      </c>
      <c r="N28" s="115">
        <v>17.575757575757574</v>
      </c>
      <c r="O28" s="115">
        <v>5.7373737373737379</v>
      </c>
      <c r="P28" s="115">
        <v>100</v>
      </c>
    </row>
    <row r="29" spans="1:16" s="16" customFormat="1" ht="9.9499999999999993" customHeight="1" x14ac:dyDescent="0.3">
      <c r="A29" s="113" t="s">
        <v>86</v>
      </c>
      <c r="B29" s="114">
        <v>1034</v>
      </c>
      <c r="C29" s="114">
        <v>310</v>
      </c>
      <c r="D29" s="114">
        <v>102</v>
      </c>
      <c r="E29" s="114">
        <v>11</v>
      </c>
      <c r="F29" s="114">
        <v>270</v>
      </c>
      <c r="G29" s="114">
        <v>93</v>
      </c>
      <c r="H29" s="114">
        <v>1820</v>
      </c>
      <c r="I29" s="113"/>
      <c r="J29" s="115">
        <v>56.81318681318681</v>
      </c>
      <c r="K29" s="115">
        <v>17.032967032967033</v>
      </c>
      <c r="L29" s="115">
        <v>5.6043956043956049</v>
      </c>
      <c r="M29" s="115">
        <v>0.60439560439560447</v>
      </c>
      <c r="N29" s="115">
        <v>14.835164835164836</v>
      </c>
      <c r="O29" s="115">
        <v>5.1098901098901095</v>
      </c>
      <c r="P29" s="115">
        <v>100</v>
      </c>
    </row>
    <row r="30" spans="1:16" s="16" customFormat="1" ht="9.9499999999999993" customHeight="1" x14ac:dyDescent="0.3">
      <c r="A30" s="113" t="s">
        <v>87</v>
      </c>
      <c r="B30" s="114">
        <v>1590</v>
      </c>
      <c r="C30" s="114">
        <v>457</v>
      </c>
      <c r="D30" s="114">
        <v>146</v>
      </c>
      <c r="E30" s="114">
        <v>19</v>
      </c>
      <c r="F30" s="114">
        <v>230</v>
      </c>
      <c r="G30" s="114">
        <v>70</v>
      </c>
      <c r="H30" s="114">
        <v>2512</v>
      </c>
      <c r="I30" s="113"/>
      <c r="J30" s="115">
        <v>63.296178343949052</v>
      </c>
      <c r="K30" s="115">
        <v>18.192675159235669</v>
      </c>
      <c r="L30" s="115">
        <v>5.8121019108280256</v>
      </c>
      <c r="M30" s="115">
        <v>0.75636942675159236</v>
      </c>
      <c r="N30" s="115">
        <v>9.1560509554140115</v>
      </c>
      <c r="O30" s="115">
        <v>2.7866242038216562</v>
      </c>
      <c r="P30" s="115">
        <v>100</v>
      </c>
    </row>
    <row r="31" spans="1:16" s="16" customFormat="1" ht="9.9499999999999993" customHeight="1" x14ac:dyDescent="0.3">
      <c r="A31" s="113" t="s">
        <v>88</v>
      </c>
      <c r="B31" s="114">
        <v>817</v>
      </c>
      <c r="C31" s="114">
        <v>230</v>
      </c>
      <c r="D31" s="114">
        <v>67</v>
      </c>
      <c r="E31" s="114">
        <v>9</v>
      </c>
      <c r="F31" s="114">
        <v>123</v>
      </c>
      <c r="G31" s="114">
        <v>43</v>
      </c>
      <c r="H31" s="114">
        <v>1289</v>
      </c>
      <c r="I31" s="113"/>
      <c r="J31" s="115">
        <v>63.382467028704426</v>
      </c>
      <c r="K31" s="115">
        <v>17.843289371605898</v>
      </c>
      <c r="L31" s="115">
        <v>5.1978277734678047</v>
      </c>
      <c r="M31" s="115">
        <v>0.69821567106283944</v>
      </c>
      <c r="N31" s="115">
        <v>9.5422808378588044</v>
      </c>
      <c r="O31" s="115">
        <v>3.3359193173002328</v>
      </c>
      <c r="P31" s="115">
        <v>100</v>
      </c>
    </row>
    <row r="32" spans="1:16" s="296" customFormat="1" ht="9.9499999999999993" customHeight="1" x14ac:dyDescent="0.3">
      <c r="A32" s="120" t="s">
        <v>89</v>
      </c>
      <c r="B32" s="121">
        <v>7134</v>
      </c>
      <c r="C32" s="121">
        <v>1998</v>
      </c>
      <c r="D32" s="121">
        <v>621</v>
      </c>
      <c r="E32" s="121">
        <v>69</v>
      </c>
      <c r="F32" s="121">
        <v>1692</v>
      </c>
      <c r="G32" s="121">
        <v>526</v>
      </c>
      <c r="H32" s="121">
        <v>12040</v>
      </c>
      <c r="I32" s="120"/>
      <c r="J32" s="123">
        <v>59.252491694352159</v>
      </c>
      <c r="K32" s="123">
        <v>16.59468438538206</v>
      </c>
      <c r="L32" s="123">
        <v>5.1578073089701002</v>
      </c>
      <c r="M32" s="123">
        <v>0.57308970099667778</v>
      </c>
      <c r="N32" s="123">
        <v>14.053156146179402</v>
      </c>
      <c r="O32" s="123">
        <v>4.368770764119601</v>
      </c>
      <c r="P32" s="123">
        <v>100</v>
      </c>
    </row>
    <row r="33" spans="1:16" s="16" customFormat="1" x14ac:dyDescent="0.3">
      <c r="A33" s="559" t="s">
        <v>19</v>
      </c>
      <c r="B33" s="559"/>
      <c r="C33" s="559"/>
      <c r="D33" s="560"/>
    </row>
    <row r="34" spans="1:16" s="16" customFormat="1" ht="10.55" customHeight="1" x14ac:dyDescent="0.3">
      <c r="A34" s="90" t="s">
        <v>149</v>
      </c>
      <c r="J34" s="20"/>
      <c r="K34" s="20"/>
      <c r="L34" s="20"/>
      <c r="M34" s="20"/>
      <c r="N34" s="20"/>
      <c r="O34" s="20"/>
      <c r="P34" s="20"/>
    </row>
    <row r="35" spans="1:16" x14ac:dyDescent="0.3">
      <c r="B35" s="5"/>
      <c r="C35" s="5"/>
      <c r="D35" s="5"/>
      <c r="E35" s="5"/>
      <c r="F35" s="5"/>
      <c r="G35" s="5"/>
      <c r="H35" s="5"/>
    </row>
    <row r="36" spans="1:16" x14ac:dyDescent="0.3">
      <c r="B36" s="5"/>
      <c r="C36" s="5"/>
      <c r="D36" s="5"/>
      <c r="E36" s="5"/>
      <c r="F36" s="5"/>
      <c r="G36" s="5"/>
      <c r="H36" s="5"/>
    </row>
    <row r="37" spans="1:16" x14ac:dyDescent="0.3">
      <c r="B37" s="5"/>
      <c r="C37" s="5"/>
      <c r="D37" s="5"/>
      <c r="E37" s="5"/>
      <c r="F37" s="5"/>
      <c r="G37" s="5"/>
      <c r="H37" s="5"/>
    </row>
    <row r="38" spans="1:16" x14ac:dyDescent="0.3">
      <c r="B38" s="5"/>
      <c r="C38" s="5"/>
      <c r="D38" s="5"/>
      <c r="E38" s="5"/>
      <c r="F38" s="5"/>
      <c r="G38" s="5"/>
      <c r="H38" s="5"/>
    </row>
    <row r="39" spans="1:16" x14ac:dyDescent="0.3">
      <c r="B39" s="5"/>
      <c r="C39" s="5"/>
      <c r="D39" s="5"/>
      <c r="E39" s="5"/>
      <c r="F39" s="5"/>
      <c r="G39" s="5"/>
      <c r="H39" s="5"/>
    </row>
    <row r="40" spans="1:16" x14ac:dyDescent="0.3">
      <c r="B40" s="5"/>
      <c r="C40" s="5"/>
      <c r="D40" s="5"/>
      <c r="E40" s="5"/>
      <c r="F40" s="5"/>
      <c r="G40" s="5"/>
      <c r="H40" s="5"/>
    </row>
    <row r="42" spans="1:16" x14ac:dyDescent="0.3">
      <c r="B42" s="5"/>
      <c r="C42" s="5"/>
      <c r="D42" s="5"/>
      <c r="E42" s="5"/>
      <c r="F42" s="5"/>
      <c r="G42" s="5"/>
      <c r="H42" s="5"/>
    </row>
    <row r="43" spans="1:16" x14ac:dyDescent="0.3">
      <c r="B43" s="5"/>
      <c r="C43" s="5"/>
      <c r="D43" s="5"/>
      <c r="E43" s="5"/>
      <c r="F43" s="5"/>
      <c r="G43" s="5"/>
      <c r="H43" s="5"/>
    </row>
    <row r="44" spans="1:16" x14ac:dyDescent="0.3">
      <c r="B44" s="5"/>
      <c r="C44" s="5"/>
      <c r="D44" s="5"/>
      <c r="E44" s="5"/>
      <c r="F44" s="5"/>
      <c r="G44" s="5"/>
      <c r="H44" s="5"/>
    </row>
    <row r="45" spans="1:16" x14ac:dyDescent="0.3">
      <c r="B45" s="5"/>
      <c r="C45" s="5"/>
      <c r="D45" s="5"/>
      <c r="E45" s="5"/>
      <c r="F45" s="5"/>
      <c r="G45" s="5"/>
      <c r="H45" s="5"/>
    </row>
    <row r="46" spans="1:16" x14ac:dyDescent="0.3">
      <c r="B46" s="5"/>
      <c r="C46" s="5"/>
      <c r="D46" s="5"/>
      <c r="E46" s="5"/>
      <c r="F46" s="5"/>
      <c r="G46" s="5"/>
      <c r="H46" s="5"/>
    </row>
    <row r="47" spans="1:16" x14ac:dyDescent="0.3">
      <c r="B47" s="5"/>
      <c r="C47" s="5"/>
      <c r="D47" s="5"/>
      <c r="E47" s="5"/>
      <c r="F47" s="5"/>
      <c r="G47" s="5"/>
      <c r="H47" s="5"/>
    </row>
  </sheetData>
  <mergeCells count="7">
    <mergeCell ref="A33:D33"/>
    <mergeCell ref="A1:P1"/>
    <mergeCell ref="A2:A3"/>
    <mergeCell ref="B2:G2"/>
    <mergeCell ref="H2:H3"/>
    <mergeCell ref="J2:O2"/>
    <mergeCell ref="P2:P3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Z89"/>
  <sheetViews>
    <sheetView zoomScaleNormal="100" workbookViewId="0"/>
  </sheetViews>
  <sheetFormatPr defaultColWidth="9.19921875" defaultRowHeight="10.4" x14ac:dyDescent="0.2"/>
  <cols>
    <col min="1" max="1" width="28.8984375" style="26" customWidth="1"/>
    <col min="2" max="2" width="9.19921875" style="26"/>
    <col min="3" max="3" width="10.5" style="26" customWidth="1"/>
    <col min="4" max="4" width="10" style="26" customWidth="1"/>
    <col min="5" max="5" width="8.296875" style="26" customWidth="1"/>
    <col min="6" max="6" width="9.69921875" style="26" customWidth="1"/>
    <col min="7" max="7" width="7.5" style="26" customWidth="1"/>
    <col min="8" max="8" width="8.3984375" style="26" customWidth="1"/>
    <col min="9" max="9" width="0.59765625" style="26" customWidth="1"/>
    <col min="10" max="10" width="9.19921875" style="26"/>
    <col min="11" max="11" width="11" style="26" customWidth="1"/>
    <col min="12" max="12" width="9.19921875" style="26"/>
    <col min="13" max="13" width="8.3984375" style="26" customWidth="1"/>
    <col min="14" max="14" width="9.19921875" style="26"/>
    <col min="15" max="15" width="6.59765625" style="26" customWidth="1"/>
    <col min="16" max="16384" width="9.19921875" style="26"/>
  </cols>
  <sheetData>
    <row r="1" spans="1:16" s="72" customFormat="1" ht="19.45" customHeight="1" x14ac:dyDescent="0.2">
      <c r="A1" s="246" t="s">
        <v>225</v>
      </c>
    </row>
    <row r="2" spans="1:16" s="72" customFormat="1" ht="11.95" customHeight="1" x14ac:dyDescent="0.2">
      <c r="A2" s="586" t="s">
        <v>32</v>
      </c>
      <c r="B2" s="588" t="s">
        <v>193</v>
      </c>
      <c r="C2" s="588"/>
      <c r="D2" s="588"/>
      <c r="E2" s="588"/>
      <c r="F2" s="588"/>
      <c r="G2" s="588"/>
      <c r="H2" s="593" t="s">
        <v>156</v>
      </c>
      <c r="I2" s="336"/>
      <c r="J2" s="588" t="s">
        <v>194</v>
      </c>
      <c r="K2" s="588"/>
      <c r="L2" s="588"/>
      <c r="M2" s="588"/>
      <c r="N2" s="588"/>
      <c r="O2" s="588"/>
      <c r="P2" s="593" t="s">
        <v>189</v>
      </c>
    </row>
    <row r="3" spans="1:16" s="72" customFormat="1" ht="17.600000000000001" customHeight="1" x14ac:dyDescent="0.2">
      <c r="A3" s="587"/>
      <c r="B3" s="339" t="s">
        <v>72</v>
      </c>
      <c r="C3" s="339" t="s">
        <v>73</v>
      </c>
      <c r="D3" s="339" t="s">
        <v>75</v>
      </c>
      <c r="E3" s="339" t="s">
        <v>74</v>
      </c>
      <c r="F3" s="339" t="s">
        <v>76</v>
      </c>
      <c r="G3" s="340" t="s">
        <v>5</v>
      </c>
      <c r="H3" s="594"/>
      <c r="I3" s="346"/>
      <c r="J3" s="339" t="s">
        <v>72</v>
      </c>
      <c r="K3" s="339" t="s">
        <v>73</v>
      </c>
      <c r="L3" s="339" t="s">
        <v>75</v>
      </c>
      <c r="M3" s="339" t="s">
        <v>74</v>
      </c>
      <c r="N3" s="339" t="s">
        <v>76</v>
      </c>
      <c r="O3" s="340" t="s">
        <v>5</v>
      </c>
      <c r="P3" s="594"/>
    </row>
    <row r="4" spans="1:16" s="79" customFormat="1" ht="9.9499999999999993" customHeight="1" x14ac:dyDescent="0.2">
      <c r="A4" s="127" t="s">
        <v>84</v>
      </c>
      <c r="B4" s="326">
        <v>2338</v>
      </c>
      <c r="C4" s="326">
        <v>614</v>
      </c>
      <c r="D4" s="326">
        <v>162</v>
      </c>
      <c r="E4" s="326">
        <v>18</v>
      </c>
      <c r="F4" s="326">
        <v>634</v>
      </c>
      <c r="G4" s="326">
        <v>178</v>
      </c>
      <c r="H4" s="326">
        <v>3944</v>
      </c>
      <c r="I4" s="236"/>
      <c r="J4" s="327">
        <v>59.279918864097361</v>
      </c>
      <c r="K4" s="327">
        <v>15.567951318458418</v>
      </c>
      <c r="L4" s="327">
        <v>4.1075050709939154</v>
      </c>
      <c r="M4" s="327">
        <v>0.45638945233265721</v>
      </c>
      <c r="N4" s="327">
        <v>16.075050709939148</v>
      </c>
      <c r="O4" s="327">
        <v>4.5131845841784992</v>
      </c>
      <c r="P4" s="327">
        <v>100</v>
      </c>
    </row>
    <row r="5" spans="1:16" ht="9.9499999999999993" customHeight="1" x14ac:dyDescent="0.2">
      <c r="A5" s="100" t="s">
        <v>151</v>
      </c>
      <c r="B5" s="114">
        <v>3</v>
      </c>
      <c r="C5" s="114">
        <v>2</v>
      </c>
      <c r="D5" s="114">
        <v>0</v>
      </c>
      <c r="E5" s="114">
        <v>0</v>
      </c>
      <c r="F5" s="114">
        <v>3</v>
      </c>
      <c r="G5" s="114">
        <v>0</v>
      </c>
      <c r="H5" s="114">
        <v>8</v>
      </c>
      <c r="I5" s="114"/>
      <c r="J5" s="116">
        <v>37.5</v>
      </c>
      <c r="K5" s="116">
        <v>25</v>
      </c>
      <c r="L5" s="116">
        <v>0</v>
      </c>
      <c r="M5" s="116">
        <v>0</v>
      </c>
      <c r="N5" s="116">
        <v>37.5</v>
      </c>
      <c r="O5" s="116">
        <v>0</v>
      </c>
      <c r="P5" s="116">
        <v>100</v>
      </c>
    </row>
    <row r="6" spans="1:16" ht="9.9499999999999993" customHeight="1" x14ac:dyDescent="0.2">
      <c r="A6" s="100" t="s">
        <v>159</v>
      </c>
      <c r="B6" s="114">
        <v>6</v>
      </c>
      <c r="C6" s="114">
        <v>6</v>
      </c>
      <c r="D6" s="114">
        <v>1</v>
      </c>
      <c r="E6" s="114">
        <v>0</v>
      </c>
      <c r="F6" s="114">
        <v>6</v>
      </c>
      <c r="G6" s="114">
        <v>4</v>
      </c>
      <c r="H6" s="114">
        <v>23</v>
      </c>
      <c r="I6" s="114"/>
      <c r="J6" s="116">
        <v>26.086956521739129</v>
      </c>
      <c r="K6" s="116">
        <v>26.086956521739129</v>
      </c>
      <c r="L6" s="116">
        <v>4.3478260869565215</v>
      </c>
      <c r="M6" s="116">
        <v>0</v>
      </c>
      <c r="N6" s="116">
        <v>26.086956521739129</v>
      </c>
      <c r="O6" s="116">
        <v>17.391304347826086</v>
      </c>
      <c r="P6" s="116">
        <v>100</v>
      </c>
    </row>
    <row r="7" spans="1:16" ht="9.9499999999999993" customHeight="1" x14ac:dyDescent="0.2">
      <c r="A7" s="100" t="s">
        <v>115</v>
      </c>
      <c r="B7" s="114">
        <v>1732</v>
      </c>
      <c r="C7" s="114">
        <v>422</v>
      </c>
      <c r="D7" s="114">
        <v>105</v>
      </c>
      <c r="E7" s="114">
        <v>7</v>
      </c>
      <c r="F7" s="114">
        <v>426</v>
      </c>
      <c r="G7" s="114">
        <v>123</v>
      </c>
      <c r="H7" s="114">
        <v>2815</v>
      </c>
      <c r="I7" s="114"/>
      <c r="J7" s="116">
        <v>61.52753108348135</v>
      </c>
      <c r="K7" s="116">
        <v>14.991119005328596</v>
      </c>
      <c r="L7" s="116">
        <v>3.7300177619893424</v>
      </c>
      <c r="M7" s="116">
        <v>0.24866785079928952</v>
      </c>
      <c r="N7" s="116">
        <v>15.133214920071048</v>
      </c>
      <c r="O7" s="116">
        <v>4.3694493783303727</v>
      </c>
      <c r="P7" s="116">
        <v>100</v>
      </c>
    </row>
    <row r="8" spans="1:16" s="28" customFormat="1" ht="9.9499999999999993" customHeight="1" x14ac:dyDescent="0.2">
      <c r="A8" s="131" t="s">
        <v>21</v>
      </c>
      <c r="B8" s="131">
        <v>1440</v>
      </c>
      <c r="C8" s="131">
        <v>303</v>
      </c>
      <c r="D8" s="131">
        <v>75</v>
      </c>
      <c r="E8" s="131">
        <v>3</v>
      </c>
      <c r="F8" s="131">
        <v>278</v>
      </c>
      <c r="G8" s="131">
        <v>83</v>
      </c>
      <c r="H8" s="131">
        <v>2182</v>
      </c>
      <c r="I8" s="131"/>
      <c r="J8" s="215">
        <v>65.99450045829515</v>
      </c>
      <c r="K8" s="215">
        <v>13.886342804766269</v>
      </c>
      <c r="L8" s="215">
        <v>3.4372135655362053</v>
      </c>
      <c r="M8" s="215">
        <v>0.13748854262144822</v>
      </c>
      <c r="N8" s="215">
        <v>12.740604949587533</v>
      </c>
      <c r="O8" s="215">
        <v>3.8038496791934002</v>
      </c>
      <c r="P8" s="215">
        <v>100</v>
      </c>
    </row>
    <row r="9" spans="1:16" s="28" customFormat="1" ht="9.9499999999999993" customHeight="1" x14ac:dyDescent="0.2">
      <c r="A9" s="131" t="s">
        <v>23</v>
      </c>
      <c r="B9" s="131">
        <v>249</v>
      </c>
      <c r="C9" s="131">
        <v>96</v>
      </c>
      <c r="D9" s="131">
        <v>22</v>
      </c>
      <c r="E9" s="131">
        <v>2</v>
      </c>
      <c r="F9" s="131">
        <v>124</v>
      </c>
      <c r="G9" s="131">
        <v>29</v>
      </c>
      <c r="H9" s="131">
        <v>522</v>
      </c>
      <c r="I9" s="131"/>
      <c r="J9" s="215">
        <v>47.701149425287355</v>
      </c>
      <c r="K9" s="215">
        <v>18.390804597701148</v>
      </c>
      <c r="L9" s="215">
        <v>4.2145593869731801</v>
      </c>
      <c r="M9" s="215">
        <v>0.38314176245210724</v>
      </c>
      <c r="N9" s="215">
        <v>23.754789272030653</v>
      </c>
      <c r="O9" s="215">
        <v>5.5555555555555554</v>
      </c>
      <c r="P9" s="215">
        <v>100</v>
      </c>
    </row>
    <row r="10" spans="1:16" s="28" customFormat="1" ht="9.9499999999999993" customHeight="1" x14ac:dyDescent="0.2">
      <c r="A10" s="131" t="s">
        <v>22</v>
      </c>
      <c r="B10" s="131">
        <v>43</v>
      </c>
      <c r="C10" s="131">
        <v>23</v>
      </c>
      <c r="D10" s="131">
        <v>8</v>
      </c>
      <c r="E10" s="131">
        <v>2</v>
      </c>
      <c r="F10" s="131">
        <v>24</v>
      </c>
      <c r="G10" s="131">
        <v>11</v>
      </c>
      <c r="H10" s="131">
        <v>111</v>
      </c>
      <c r="I10" s="131"/>
      <c r="J10" s="215">
        <v>38.738738738738739</v>
      </c>
      <c r="K10" s="215">
        <v>20.72072072072072</v>
      </c>
      <c r="L10" s="215">
        <v>7.2072072072072073</v>
      </c>
      <c r="M10" s="215">
        <v>1.8018018018018018</v>
      </c>
      <c r="N10" s="215">
        <v>21.621621621621621</v>
      </c>
      <c r="O10" s="215">
        <v>9.9099099099099099</v>
      </c>
      <c r="P10" s="215">
        <v>100</v>
      </c>
    </row>
    <row r="11" spans="1:16" ht="9.9499999999999993" customHeight="1" x14ac:dyDescent="0.2">
      <c r="A11" s="114" t="s">
        <v>117</v>
      </c>
      <c r="B11" s="114">
        <v>103</v>
      </c>
      <c r="C11" s="114">
        <v>33</v>
      </c>
      <c r="D11" s="114">
        <v>11</v>
      </c>
      <c r="E11" s="114">
        <v>2</v>
      </c>
      <c r="F11" s="114">
        <v>30</v>
      </c>
      <c r="G11" s="114">
        <v>10</v>
      </c>
      <c r="H11" s="114">
        <v>189</v>
      </c>
      <c r="I11" s="114"/>
      <c r="J11" s="116">
        <v>54.4973544973545</v>
      </c>
      <c r="K11" s="116">
        <v>17.460317460317459</v>
      </c>
      <c r="L11" s="116">
        <v>5.8201058201058196</v>
      </c>
      <c r="M11" s="116">
        <v>1.0582010582010581</v>
      </c>
      <c r="N11" s="116">
        <v>15.873015873015872</v>
      </c>
      <c r="O11" s="116">
        <v>5.2910052910052912</v>
      </c>
      <c r="P11" s="116">
        <v>100</v>
      </c>
    </row>
    <row r="12" spans="1:16" ht="9.9499999999999993" customHeight="1" x14ac:dyDescent="0.2">
      <c r="A12" s="100" t="s">
        <v>14</v>
      </c>
      <c r="B12" s="114">
        <v>29</v>
      </c>
      <c r="C12" s="114">
        <v>11</v>
      </c>
      <c r="D12" s="114">
        <v>2</v>
      </c>
      <c r="E12" s="114">
        <v>0</v>
      </c>
      <c r="F12" s="114">
        <v>16</v>
      </c>
      <c r="G12" s="114">
        <v>4</v>
      </c>
      <c r="H12" s="114">
        <v>62</v>
      </c>
      <c r="I12" s="114"/>
      <c r="J12" s="116">
        <v>46.774193548387096</v>
      </c>
      <c r="K12" s="116">
        <v>17.741935483870968</v>
      </c>
      <c r="L12" s="116">
        <v>3.225806451612903</v>
      </c>
      <c r="M12" s="116">
        <v>0</v>
      </c>
      <c r="N12" s="116">
        <v>25.806451612903224</v>
      </c>
      <c r="O12" s="116">
        <v>6.4516129032258061</v>
      </c>
      <c r="P12" s="116">
        <v>100</v>
      </c>
    </row>
    <row r="13" spans="1:16" ht="9.9499999999999993" customHeight="1" x14ac:dyDescent="0.2">
      <c r="A13" s="100" t="s">
        <v>116</v>
      </c>
      <c r="B13" s="114">
        <v>1</v>
      </c>
      <c r="C13" s="114">
        <v>3</v>
      </c>
      <c r="D13" s="114">
        <v>0</v>
      </c>
      <c r="E13" s="114">
        <v>0</v>
      </c>
      <c r="F13" s="114">
        <v>7</v>
      </c>
      <c r="G13" s="114">
        <v>2</v>
      </c>
      <c r="H13" s="114">
        <v>13</v>
      </c>
      <c r="I13" s="114"/>
      <c r="J13" s="116">
        <v>7.6923076923076925</v>
      </c>
      <c r="K13" s="116">
        <v>23.076923076923077</v>
      </c>
      <c r="L13" s="116">
        <v>0</v>
      </c>
      <c r="M13" s="116">
        <v>0</v>
      </c>
      <c r="N13" s="116">
        <v>53.846153846153847</v>
      </c>
      <c r="O13" s="116">
        <v>15.384615384615385</v>
      </c>
      <c r="P13" s="116">
        <v>100</v>
      </c>
    </row>
    <row r="14" spans="1:16" ht="9.9499999999999993" customHeight="1" x14ac:dyDescent="0.2">
      <c r="A14" s="100" t="s">
        <v>16</v>
      </c>
      <c r="B14" s="114">
        <v>318</v>
      </c>
      <c r="C14" s="114">
        <v>84</v>
      </c>
      <c r="D14" s="114">
        <v>26</v>
      </c>
      <c r="E14" s="114">
        <v>5</v>
      </c>
      <c r="F14" s="114">
        <v>85</v>
      </c>
      <c r="G14" s="114">
        <v>18</v>
      </c>
      <c r="H14" s="114">
        <v>536</v>
      </c>
      <c r="I14" s="114"/>
      <c r="J14" s="116">
        <v>59.328358208955223</v>
      </c>
      <c r="K14" s="116">
        <v>15.671641791044777</v>
      </c>
      <c r="L14" s="116">
        <v>4.8507462686567164</v>
      </c>
      <c r="M14" s="116">
        <v>0.93283582089552231</v>
      </c>
      <c r="N14" s="116">
        <v>15.858208955223882</v>
      </c>
      <c r="O14" s="116">
        <v>3.3582089552238807</v>
      </c>
      <c r="P14" s="116">
        <v>100</v>
      </c>
    </row>
    <row r="15" spans="1:16" ht="9.9499999999999993" customHeight="1" x14ac:dyDescent="0.2">
      <c r="A15" s="100" t="s">
        <v>17</v>
      </c>
      <c r="B15" s="114">
        <v>63</v>
      </c>
      <c r="C15" s="114">
        <v>20</v>
      </c>
      <c r="D15" s="114">
        <v>5</v>
      </c>
      <c r="E15" s="114">
        <v>2</v>
      </c>
      <c r="F15" s="114">
        <v>23</v>
      </c>
      <c r="G15" s="114">
        <v>7</v>
      </c>
      <c r="H15" s="114">
        <v>120</v>
      </c>
      <c r="I15" s="114"/>
      <c r="J15" s="116">
        <v>52.5</v>
      </c>
      <c r="K15" s="116">
        <v>16.666666666666664</v>
      </c>
      <c r="L15" s="116">
        <v>4.1666666666666661</v>
      </c>
      <c r="M15" s="116">
        <v>1.6666666666666667</v>
      </c>
      <c r="N15" s="116">
        <v>19.166666666666668</v>
      </c>
      <c r="O15" s="116">
        <v>5.833333333333333</v>
      </c>
      <c r="P15" s="116">
        <v>100</v>
      </c>
    </row>
    <row r="16" spans="1:16" ht="9.9499999999999993" customHeight="1" x14ac:dyDescent="0.2">
      <c r="A16" s="100" t="s">
        <v>18</v>
      </c>
      <c r="B16" s="114">
        <v>83</v>
      </c>
      <c r="C16" s="114">
        <v>33</v>
      </c>
      <c r="D16" s="114">
        <v>12</v>
      </c>
      <c r="E16" s="114">
        <v>2</v>
      </c>
      <c r="F16" s="114">
        <v>38</v>
      </c>
      <c r="G16" s="114">
        <v>10</v>
      </c>
      <c r="H16" s="114">
        <v>178</v>
      </c>
      <c r="I16" s="114"/>
      <c r="J16" s="116">
        <v>46.629213483146067</v>
      </c>
      <c r="K16" s="116">
        <v>18.539325842696631</v>
      </c>
      <c r="L16" s="116">
        <v>6.7415730337078648</v>
      </c>
      <c r="M16" s="116">
        <v>1.1235955056179776</v>
      </c>
      <c r="N16" s="116">
        <v>21.348314606741571</v>
      </c>
      <c r="O16" s="116">
        <v>5.6179775280898872</v>
      </c>
      <c r="P16" s="116">
        <v>100</v>
      </c>
    </row>
    <row r="17" spans="1:16" ht="9.9499999999999993" customHeight="1" x14ac:dyDescent="0.2">
      <c r="A17" s="100"/>
      <c r="B17" s="114"/>
      <c r="C17" s="114"/>
      <c r="D17" s="114"/>
      <c r="E17" s="114"/>
      <c r="F17" s="114"/>
      <c r="G17" s="114"/>
      <c r="H17" s="114"/>
      <c r="I17" s="114"/>
      <c r="J17" s="116"/>
      <c r="K17" s="116"/>
      <c r="L17" s="116"/>
      <c r="M17" s="116"/>
      <c r="N17" s="116"/>
      <c r="O17" s="116"/>
      <c r="P17" s="116"/>
    </row>
    <row r="18" spans="1:16" s="79" customFormat="1" ht="9.9499999999999993" customHeight="1" x14ac:dyDescent="0.2">
      <c r="A18" s="129" t="s">
        <v>85</v>
      </c>
      <c r="B18" s="118">
        <v>1355</v>
      </c>
      <c r="C18" s="118">
        <v>387</v>
      </c>
      <c r="D18" s="118">
        <v>144</v>
      </c>
      <c r="E18" s="118">
        <v>12</v>
      </c>
      <c r="F18" s="118">
        <v>435</v>
      </c>
      <c r="G18" s="118">
        <v>142</v>
      </c>
      <c r="H18" s="118">
        <v>2475</v>
      </c>
      <c r="I18" s="118"/>
      <c r="J18" s="328">
        <v>54.747474747474747</v>
      </c>
      <c r="K18" s="328">
        <v>15.636363636363637</v>
      </c>
      <c r="L18" s="328">
        <v>5.8181818181818183</v>
      </c>
      <c r="M18" s="328">
        <v>0.48484848484848486</v>
      </c>
      <c r="N18" s="328">
        <v>17.575757575757574</v>
      </c>
      <c r="O18" s="328">
        <v>5.7373737373737379</v>
      </c>
      <c r="P18" s="328">
        <v>100</v>
      </c>
    </row>
    <row r="19" spans="1:16" ht="9.9499999999999993" customHeight="1" x14ac:dyDescent="0.2">
      <c r="A19" s="100" t="s">
        <v>151</v>
      </c>
      <c r="B19" s="114">
        <v>2</v>
      </c>
      <c r="C19" s="114">
        <v>2</v>
      </c>
      <c r="D19" s="114">
        <v>0</v>
      </c>
      <c r="E19" s="114">
        <v>0</v>
      </c>
      <c r="F19" s="114">
        <v>4</v>
      </c>
      <c r="G19" s="114">
        <v>0</v>
      </c>
      <c r="H19" s="114">
        <v>8</v>
      </c>
      <c r="I19" s="114"/>
      <c r="J19" s="116">
        <v>25</v>
      </c>
      <c r="K19" s="116">
        <v>25</v>
      </c>
      <c r="L19" s="116">
        <v>0</v>
      </c>
      <c r="M19" s="116">
        <v>0</v>
      </c>
      <c r="N19" s="116">
        <v>50</v>
      </c>
      <c r="O19" s="116">
        <v>0</v>
      </c>
      <c r="P19" s="116">
        <v>100</v>
      </c>
    </row>
    <row r="20" spans="1:16" ht="9.9499999999999993" customHeight="1" x14ac:dyDescent="0.2">
      <c r="A20" s="100" t="s">
        <v>159</v>
      </c>
      <c r="B20" s="114">
        <v>6</v>
      </c>
      <c r="C20" s="114">
        <v>7</v>
      </c>
      <c r="D20" s="114">
        <v>0</v>
      </c>
      <c r="E20" s="114">
        <v>0</v>
      </c>
      <c r="F20" s="114">
        <v>5</v>
      </c>
      <c r="G20" s="114">
        <v>2</v>
      </c>
      <c r="H20" s="114">
        <v>20</v>
      </c>
      <c r="I20" s="114"/>
      <c r="J20" s="116">
        <v>30</v>
      </c>
      <c r="K20" s="116">
        <v>35</v>
      </c>
      <c r="L20" s="116">
        <v>0</v>
      </c>
      <c r="M20" s="116">
        <v>0</v>
      </c>
      <c r="N20" s="116">
        <v>25</v>
      </c>
      <c r="O20" s="116">
        <v>10</v>
      </c>
      <c r="P20" s="116">
        <v>100</v>
      </c>
    </row>
    <row r="21" spans="1:16" ht="9.9499999999999993" customHeight="1" x14ac:dyDescent="0.2">
      <c r="A21" s="100" t="s">
        <v>115</v>
      </c>
      <c r="B21" s="114">
        <v>761</v>
      </c>
      <c r="C21" s="114">
        <v>206</v>
      </c>
      <c r="D21" s="114">
        <v>83</v>
      </c>
      <c r="E21" s="114">
        <v>6</v>
      </c>
      <c r="F21" s="114">
        <v>235</v>
      </c>
      <c r="G21" s="114">
        <v>75</v>
      </c>
      <c r="H21" s="114">
        <v>1366</v>
      </c>
      <c r="I21" s="114"/>
      <c r="J21" s="116">
        <v>55.710102489019029</v>
      </c>
      <c r="K21" s="116">
        <v>15.080527086383603</v>
      </c>
      <c r="L21" s="116">
        <v>6.0761346998535872</v>
      </c>
      <c r="M21" s="116">
        <v>0.43923865300146414</v>
      </c>
      <c r="N21" s="116">
        <v>17.203513909224011</v>
      </c>
      <c r="O21" s="116">
        <v>5.4904831625183022</v>
      </c>
      <c r="P21" s="116">
        <v>100</v>
      </c>
    </row>
    <row r="22" spans="1:16" s="28" customFormat="1" ht="9.9499999999999993" customHeight="1" x14ac:dyDescent="0.2">
      <c r="A22" s="131" t="s">
        <v>21</v>
      </c>
      <c r="B22" s="131">
        <v>486</v>
      </c>
      <c r="C22" s="131">
        <v>114</v>
      </c>
      <c r="D22" s="131">
        <v>47</v>
      </c>
      <c r="E22" s="131">
        <v>3</v>
      </c>
      <c r="F22" s="131">
        <v>118</v>
      </c>
      <c r="G22" s="131">
        <v>33</v>
      </c>
      <c r="H22" s="131">
        <v>801</v>
      </c>
      <c r="I22" s="131"/>
      <c r="J22" s="215">
        <v>60.674157303370791</v>
      </c>
      <c r="K22" s="215">
        <v>14.232209737827715</v>
      </c>
      <c r="L22" s="215">
        <v>5.8676654182272161</v>
      </c>
      <c r="M22" s="215">
        <v>0.37453183520599254</v>
      </c>
      <c r="N22" s="215">
        <v>14.731585518102372</v>
      </c>
      <c r="O22" s="215">
        <v>4.119850187265917</v>
      </c>
      <c r="P22" s="215">
        <v>100</v>
      </c>
    </row>
    <row r="23" spans="1:16" s="28" customFormat="1" ht="9.9499999999999993" customHeight="1" x14ac:dyDescent="0.2">
      <c r="A23" s="131" t="s">
        <v>23</v>
      </c>
      <c r="B23" s="131">
        <v>241</v>
      </c>
      <c r="C23" s="131">
        <v>75</v>
      </c>
      <c r="D23" s="131">
        <v>31</v>
      </c>
      <c r="E23" s="131">
        <v>2</v>
      </c>
      <c r="F23" s="131">
        <v>99</v>
      </c>
      <c r="G23" s="131">
        <v>35</v>
      </c>
      <c r="H23" s="131">
        <v>483</v>
      </c>
      <c r="I23" s="131"/>
      <c r="J23" s="215">
        <v>49.896480331262936</v>
      </c>
      <c r="K23" s="215">
        <v>15.527950310559005</v>
      </c>
      <c r="L23" s="215">
        <v>6.4182194616977233</v>
      </c>
      <c r="M23" s="215">
        <v>0.41407867494824019</v>
      </c>
      <c r="N23" s="215">
        <v>20.496894409937887</v>
      </c>
      <c r="O23" s="215">
        <v>7.2463768115942031</v>
      </c>
      <c r="P23" s="215">
        <v>100</v>
      </c>
    </row>
    <row r="24" spans="1:16" s="28" customFormat="1" ht="9.9499999999999993" customHeight="1" x14ac:dyDescent="0.2">
      <c r="A24" s="131" t="s">
        <v>22</v>
      </c>
      <c r="B24" s="131">
        <v>34</v>
      </c>
      <c r="C24" s="131">
        <v>17</v>
      </c>
      <c r="D24" s="131">
        <v>5</v>
      </c>
      <c r="E24" s="131">
        <v>1</v>
      </c>
      <c r="F24" s="131">
        <v>18</v>
      </c>
      <c r="G24" s="131">
        <v>7</v>
      </c>
      <c r="H24" s="131">
        <v>82</v>
      </c>
      <c r="I24" s="131"/>
      <c r="J24" s="215">
        <v>41.463414634146339</v>
      </c>
      <c r="K24" s="215">
        <v>20.73170731707317</v>
      </c>
      <c r="L24" s="215">
        <v>6.0975609756097562</v>
      </c>
      <c r="M24" s="215">
        <v>1.2195121951219512</v>
      </c>
      <c r="N24" s="215">
        <v>21.951219512195124</v>
      </c>
      <c r="O24" s="215">
        <v>8.536585365853659</v>
      </c>
      <c r="P24" s="215">
        <v>100</v>
      </c>
    </row>
    <row r="25" spans="1:16" ht="9.9499999999999993" customHeight="1" x14ac:dyDescent="0.2">
      <c r="A25" s="114" t="s">
        <v>117</v>
      </c>
      <c r="B25" s="114">
        <v>56</v>
      </c>
      <c r="C25" s="114">
        <v>18</v>
      </c>
      <c r="D25" s="114">
        <v>8</v>
      </c>
      <c r="E25" s="114">
        <v>0</v>
      </c>
      <c r="F25" s="114">
        <v>23</v>
      </c>
      <c r="G25" s="114">
        <v>2</v>
      </c>
      <c r="H25" s="114">
        <v>107</v>
      </c>
      <c r="I25" s="114"/>
      <c r="J25" s="116">
        <v>52.336448598130836</v>
      </c>
      <c r="K25" s="116">
        <v>16.822429906542055</v>
      </c>
      <c r="L25" s="116">
        <v>7.4766355140186906</v>
      </c>
      <c r="M25" s="116">
        <v>0</v>
      </c>
      <c r="N25" s="116">
        <v>21.495327102803738</v>
      </c>
      <c r="O25" s="116">
        <v>1.8691588785046727</v>
      </c>
      <c r="P25" s="116">
        <v>100</v>
      </c>
    </row>
    <row r="26" spans="1:16" ht="9.9499999999999993" customHeight="1" x14ac:dyDescent="0.2">
      <c r="A26" s="114" t="s">
        <v>14</v>
      </c>
      <c r="B26" s="114">
        <v>9</v>
      </c>
      <c r="C26" s="114">
        <v>9</v>
      </c>
      <c r="D26" s="114">
        <v>2</v>
      </c>
      <c r="E26" s="114">
        <v>0</v>
      </c>
      <c r="F26" s="114">
        <v>5</v>
      </c>
      <c r="G26" s="114">
        <v>4</v>
      </c>
      <c r="H26" s="114">
        <v>29</v>
      </c>
      <c r="I26" s="114"/>
      <c r="J26" s="116">
        <v>31.03448275862069</v>
      </c>
      <c r="K26" s="116">
        <v>31.03448275862069</v>
      </c>
      <c r="L26" s="116">
        <v>6.8965517241379306</v>
      </c>
      <c r="M26" s="116">
        <v>0</v>
      </c>
      <c r="N26" s="116">
        <v>17.241379310344829</v>
      </c>
      <c r="O26" s="116">
        <v>13.793103448275861</v>
      </c>
      <c r="P26" s="116">
        <v>100</v>
      </c>
    </row>
    <row r="27" spans="1:16" ht="9.9499999999999993" customHeight="1" x14ac:dyDescent="0.2">
      <c r="A27" s="100" t="s">
        <v>116</v>
      </c>
      <c r="B27" s="114">
        <v>3</v>
      </c>
      <c r="C27" s="114">
        <v>3</v>
      </c>
      <c r="D27" s="114">
        <v>1</v>
      </c>
      <c r="E27" s="114">
        <v>0</v>
      </c>
      <c r="F27" s="114">
        <v>3</v>
      </c>
      <c r="G27" s="114">
        <v>3</v>
      </c>
      <c r="H27" s="114">
        <v>13</v>
      </c>
      <c r="I27" s="114"/>
      <c r="J27" s="116">
        <v>23.076923076923077</v>
      </c>
      <c r="K27" s="116">
        <v>23.076923076923077</v>
      </c>
      <c r="L27" s="116">
        <v>7.6923076923076925</v>
      </c>
      <c r="M27" s="116">
        <v>0</v>
      </c>
      <c r="N27" s="116">
        <v>23.076923076923077</v>
      </c>
      <c r="O27" s="116">
        <v>23.076923076923077</v>
      </c>
      <c r="P27" s="116">
        <v>100</v>
      </c>
    </row>
    <row r="28" spans="1:16" ht="9.9499999999999993" customHeight="1" x14ac:dyDescent="0.2">
      <c r="A28" s="100" t="s">
        <v>16</v>
      </c>
      <c r="B28" s="114">
        <v>318</v>
      </c>
      <c r="C28" s="114">
        <v>59</v>
      </c>
      <c r="D28" s="114">
        <v>15</v>
      </c>
      <c r="E28" s="114">
        <v>5</v>
      </c>
      <c r="F28" s="114">
        <v>46</v>
      </c>
      <c r="G28" s="114">
        <v>31</v>
      </c>
      <c r="H28" s="114">
        <v>474</v>
      </c>
      <c r="I28" s="114"/>
      <c r="J28" s="116">
        <v>67.088607594936718</v>
      </c>
      <c r="K28" s="116">
        <v>12.447257383966246</v>
      </c>
      <c r="L28" s="116">
        <v>3.1645569620253164</v>
      </c>
      <c r="M28" s="116">
        <v>1.0548523206751055</v>
      </c>
      <c r="N28" s="116">
        <v>9.7046413502109701</v>
      </c>
      <c r="O28" s="116">
        <v>6.5400843881856545</v>
      </c>
      <c r="P28" s="116">
        <v>100</v>
      </c>
    </row>
    <row r="29" spans="1:16" ht="9.9499999999999993" customHeight="1" x14ac:dyDescent="0.2">
      <c r="A29" s="100" t="s">
        <v>17</v>
      </c>
      <c r="B29" s="114">
        <v>79</v>
      </c>
      <c r="C29" s="114">
        <v>35</v>
      </c>
      <c r="D29" s="114">
        <v>11</v>
      </c>
      <c r="E29" s="114">
        <v>0</v>
      </c>
      <c r="F29" s="114">
        <v>42</v>
      </c>
      <c r="G29" s="114">
        <v>6</v>
      </c>
      <c r="H29" s="114">
        <v>173</v>
      </c>
      <c r="I29" s="114"/>
      <c r="J29" s="116">
        <v>45.664739884393065</v>
      </c>
      <c r="K29" s="116">
        <v>20.23121387283237</v>
      </c>
      <c r="L29" s="116">
        <v>6.3583815028901727</v>
      </c>
      <c r="M29" s="116">
        <v>0</v>
      </c>
      <c r="N29" s="116">
        <v>24.277456647398843</v>
      </c>
      <c r="O29" s="116">
        <v>3.4682080924855487</v>
      </c>
      <c r="P29" s="116">
        <v>100</v>
      </c>
    </row>
    <row r="30" spans="1:16" ht="9.9499999999999993" customHeight="1" x14ac:dyDescent="0.2">
      <c r="A30" s="100" t="s">
        <v>18</v>
      </c>
      <c r="B30" s="114">
        <v>121</v>
      </c>
      <c r="C30" s="114">
        <v>48</v>
      </c>
      <c r="D30" s="114">
        <v>24</v>
      </c>
      <c r="E30" s="114">
        <v>1</v>
      </c>
      <c r="F30" s="114">
        <v>72</v>
      </c>
      <c r="G30" s="114">
        <v>19</v>
      </c>
      <c r="H30" s="114">
        <v>285</v>
      </c>
      <c r="I30" s="114"/>
      <c r="J30" s="116">
        <v>42.456140350877192</v>
      </c>
      <c r="K30" s="116">
        <v>16.842105263157894</v>
      </c>
      <c r="L30" s="116">
        <v>8.4210526315789469</v>
      </c>
      <c r="M30" s="116">
        <v>0.35087719298245612</v>
      </c>
      <c r="N30" s="116">
        <v>25.263157894736842</v>
      </c>
      <c r="O30" s="116">
        <v>6.666666666666667</v>
      </c>
      <c r="P30" s="116">
        <v>100</v>
      </c>
    </row>
    <row r="31" spans="1:16" ht="9.9499999999999993" customHeight="1" x14ac:dyDescent="0.2">
      <c r="A31" s="100"/>
      <c r="B31" s="114"/>
      <c r="C31" s="114"/>
      <c r="D31" s="114"/>
      <c r="E31" s="114"/>
      <c r="F31" s="114"/>
      <c r="G31" s="114"/>
      <c r="H31" s="114"/>
      <c r="I31" s="114"/>
      <c r="J31" s="116"/>
      <c r="K31" s="116"/>
      <c r="L31" s="116"/>
      <c r="M31" s="116"/>
      <c r="N31" s="116"/>
      <c r="O31" s="116"/>
      <c r="P31" s="116"/>
    </row>
    <row r="32" spans="1:16" s="79" customFormat="1" ht="9.9499999999999993" customHeight="1" x14ac:dyDescent="0.2">
      <c r="A32" s="129" t="s">
        <v>86</v>
      </c>
      <c r="B32" s="118">
        <v>1034</v>
      </c>
      <c r="C32" s="118">
        <v>310</v>
      </c>
      <c r="D32" s="118">
        <v>102</v>
      </c>
      <c r="E32" s="118">
        <v>11</v>
      </c>
      <c r="F32" s="118">
        <v>270</v>
      </c>
      <c r="G32" s="118">
        <v>93</v>
      </c>
      <c r="H32" s="118">
        <v>1820</v>
      </c>
      <c r="I32" s="118"/>
      <c r="J32" s="328">
        <v>56.81318681318681</v>
      </c>
      <c r="K32" s="328">
        <v>17.032967032967033</v>
      </c>
      <c r="L32" s="328">
        <v>5.6043956043956049</v>
      </c>
      <c r="M32" s="328">
        <v>0.60439560439560447</v>
      </c>
      <c r="N32" s="328">
        <v>14.835164835164836</v>
      </c>
      <c r="O32" s="328">
        <v>5.1098901098901095</v>
      </c>
      <c r="P32" s="328">
        <v>100</v>
      </c>
    </row>
    <row r="33" spans="1:16" ht="9.9499999999999993" customHeight="1" x14ac:dyDescent="0.2">
      <c r="A33" s="100" t="s">
        <v>151</v>
      </c>
      <c r="B33" s="114">
        <v>1</v>
      </c>
      <c r="C33" s="114">
        <v>2</v>
      </c>
      <c r="D33" s="114">
        <v>1</v>
      </c>
      <c r="E33" s="114">
        <v>0</v>
      </c>
      <c r="F33" s="114">
        <v>2</v>
      </c>
      <c r="G33" s="114">
        <v>2</v>
      </c>
      <c r="H33" s="114">
        <v>8</v>
      </c>
      <c r="I33" s="114"/>
      <c r="J33" s="116">
        <v>12.5</v>
      </c>
      <c r="K33" s="116">
        <v>25</v>
      </c>
      <c r="L33" s="116">
        <v>12.5</v>
      </c>
      <c r="M33" s="116">
        <v>0</v>
      </c>
      <c r="N33" s="116">
        <v>25</v>
      </c>
      <c r="O33" s="116">
        <v>25</v>
      </c>
      <c r="P33" s="116">
        <v>100</v>
      </c>
    </row>
    <row r="34" spans="1:16" ht="9.9499999999999993" customHeight="1" x14ac:dyDescent="0.2">
      <c r="A34" s="100" t="s">
        <v>159</v>
      </c>
      <c r="B34" s="114">
        <v>12</v>
      </c>
      <c r="C34" s="114">
        <v>6</v>
      </c>
      <c r="D34" s="114">
        <v>0</v>
      </c>
      <c r="E34" s="114">
        <v>0</v>
      </c>
      <c r="F34" s="114">
        <v>3</v>
      </c>
      <c r="G34" s="114">
        <v>1</v>
      </c>
      <c r="H34" s="114">
        <v>22</v>
      </c>
      <c r="I34" s="114"/>
      <c r="J34" s="116">
        <v>54.54545454545454</v>
      </c>
      <c r="K34" s="116">
        <v>27.27272727272727</v>
      </c>
      <c r="L34" s="116">
        <v>0</v>
      </c>
      <c r="M34" s="116">
        <v>0</v>
      </c>
      <c r="N34" s="116">
        <v>13.636363636363635</v>
      </c>
      <c r="O34" s="116">
        <v>4.5454545454545459</v>
      </c>
      <c r="P34" s="116">
        <v>100</v>
      </c>
    </row>
    <row r="35" spans="1:16" ht="9.9499999999999993" customHeight="1" x14ac:dyDescent="0.2">
      <c r="A35" s="100" t="s">
        <v>115</v>
      </c>
      <c r="B35" s="114">
        <v>530</v>
      </c>
      <c r="C35" s="114">
        <v>152</v>
      </c>
      <c r="D35" s="114">
        <v>62</v>
      </c>
      <c r="E35" s="114">
        <v>2</v>
      </c>
      <c r="F35" s="114">
        <v>124</v>
      </c>
      <c r="G35" s="114">
        <v>38</v>
      </c>
      <c r="H35" s="114">
        <v>908</v>
      </c>
      <c r="I35" s="114"/>
      <c r="J35" s="116">
        <v>58.370044052863435</v>
      </c>
      <c r="K35" s="116">
        <v>16.740088105726873</v>
      </c>
      <c r="L35" s="116">
        <v>6.8281938325991192</v>
      </c>
      <c r="M35" s="116">
        <v>0.22026431718061676</v>
      </c>
      <c r="N35" s="116">
        <v>13.656387665198238</v>
      </c>
      <c r="O35" s="116">
        <v>4.1850220264317182</v>
      </c>
      <c r="P35" s="116">
        <v>100</v>
      </c>
    </row>
    <row r="36" spans="1:16" s="28" customFormat="1" ht="9.9499999999999993" customHeight="1" x14ac:dyDescent="0.2">
      <c r="A36" s="131" t="s">
        <v>21</v>
      </c>
      <c r="B36" s="131">
        <v>352</v>
      </c>
      <c r="C36" s="131">
        <v>82</v>
      </c>
      <c r="D36" s="131">
        <v>36</v>
      </c>
      <c r="E36" s="131">
        <v>0</v>
      </c>
      <c r="F36" s="131">
        <v>54</v>
      </c>
      <c r="G36" s="131">
        <v>23</v>
      </c>
      <c r="H36" s="131">
        <v>547</v>
      </c>
      <c r="I36" s="131"/>
      <c r="J36" s="215">
        <v>64.3510054844607</v>
      </c>
      <c r="K36" s="215">
        <v>14.990859232175502</v>
      </c>
      <c r="L36" s="215">
        <v>6.5813528336380251</v>
      </c>
      <c r="M36" s="215">
        <v>0</v>
      </c>
      <c r="N36" s="215">
        <v>9.8720292504570395</v>
      </c>
      <c r="O36" s="215">
        <v>4.2047531992687386</v>
      </c>
      <c r="P36" s="215">
        <v>100</v>
      </c>
    </row>
    <row r="37" spans="1:16" s="28" customFormat="1" ht="9.9499999999999993" customHeight="1" x14ac:dyDescent="0.2">
      <c r="A37" s="131" t="s">
        <v>23</v>
      </c>
      <c r="B37" s="131">
        <v>128</v>
      </c>
      <c r="C37" s="131">
        <v>51</v>
      </c>
      <c r="D37" s="131">
        <v>19</v>
      </c>
      <c r="E37" s="131">
        <v>2</v>
      </c>
      <c r="F37" s="131">
        <v>50</v>
      </c>
      <c r="G37" s="131">
        <v>9</v>
      </c>
      <c r="H37" s="131">
        <v>259</v>
      </c>
      <c r="I37" s="131"/>
      <c r="J37" s="215">
        <v>49.420849420849422</v>
      </c>
      <c r="K37" s="215">
        <v>19.691119691119692</v>
      </c>
      <c r="L37" s="215">
        <v>7.3359073359073363</v>
      </c>
      <c r="M37" s="215">
        <v>0.77220077220077221</v>
      </c>
      <c r="N37" s="215">
        <v>19.305019305019304</v>
      </c>
      <c r="O37" s="215">
        <v>3.4749034749034751</v>
      </c>
      <c r="P37" s="215">
        <v>100</v>
      </c>
    </row>
    <row r="38" spans="1:16" s="28" customFormat="1" ht="9.9499999999999993" customHeight="1" x14ac:dyDescent="0.2">
      <c r="A38" s="131" t="s">
        <v>22</v>
      </c>
      <c r="B38" s="131">
        <v>50</v>
      </c>
      <c r="C38" s="131">
        <v>19</v>
      </c>
      <c r="D38" s="131">
        <v>7</v>
      </c>
      <c r="E38" s="131">
        <v>0</v>
      </c>
      <c r="F38" s="131">
        <v>20</v>
      </c>
      <c r="G38" s="131">
        <v>6</v>
      </c>
      <c r="H38" s="131">
        <v>102</v>
      </c>
      <c r="I38" s="131"/>
      <c r="J38" s="215">
        <v>49.019607843137251</v>
      </c>
      <c r="K38" s="215">
        <v>18.627450980392158</v>
      </c>
      <c r="L38" s="215">
        <v>6.8627450980392162</v>
      </c>
      <c r="M38" s="215">
        <v>0</v>
      </c>
      <c r="N38" s="215">
        <v>19.607843137254903</v>
      </c>
      <c r="O38" s="215">
        <v>5.8823529411764701</v>
      </c>
      <c r="P38" s="215">
        <v>100</v>
      </c>
    </row>
    <row r="39" spans="1:16" ht="9.9499999999999993" customHeight="1" x14ac:dyDescent="0.2">
      <c r="A39" s="114" t="s">
        <v>117</v>
      </c>
      <c r="B39" s="114">
        <v>37</v>
      </c>
      <c r="C39" s="114">
        <v>11</v>
      </c>
      <c r="D39" s="114">
        <v>8</v>
      </c>
      <c r="E39" s="114">
        <v>0</v>
      </c>
      <c r="F39" s="114">
        <v>15</v>
      </c>
      <c r="G39" s="114">
        <v>2</v>
      </c>
      <c r="H39" s="114">
        <v>73</v>
      </c>
      <c r="I39" s="114"/>
      <c r="J39" s="116">
        <v>50.684931506849317</v>
      </c>
      <c r="K39" s="116">
        <v>15.068493150684931</v>
      </c>
      <c r="L39" s="116">
        <v>10.95890410958904</v>
      </c>
      <c r="M39" s="116">
        <v>0</v>
      </c>
      <c r="N39" s="116">
        <v>20.547945205479451</v>
      </c>
      <c r="O39" s="116">
        <v>2.7397260273972601</v>
      </c>
      <c r="P39" s="116">
        <v>100</v>
      </c>
    </row>
    <row r="40" spans="1:16" ht="9.9499999999999993" customHeight="1" x14ac:dyDescent="0.2">
      <c r="A40" s="114" t="s">
        <v>14</v>
      </c>
      <c r="B40" s="114">
        <v>10</v>
      </c>
      <c r="C40" s="114">
        <v>9</v>
      </c>
      <c r="D40" s="114">
        <v>3</v>
      </c>
      <c r="E40" s="114">
        <v>0</v>
      </c>
      <c r="F40" s="114">
        <v>8</v>
      </c>
      <c r="G40" s="114">
        <v>2</v>
      </c>
      <c r="H40" s="114">
        <v>32</v>
      </c>
      <c r="I40" s="114"/>
      <c r="J40" s="116">
        <v>31.25</v>
      </c>
      <c r="K40" s="116">
        <v>28.125</v>
      </c>
      <c r="L40" s="116">
        <v>9.375</v>
      </c>
      <c r="M40" s="116">
        <v>0</v>
      </c>
      <c r="N40" s="116">
        <v>25</v>
      </c>
      <c r="O40" s="116">
        <v>6.25</v>
      </c>
      <c r="P40" s="116">
        <v>100</v>
      </c>
    </row>
    <row r="41" spans="1:16" ht="9.9499999999999993" customHeight="1" x14ac:dyDescent="0.2">
      <c r="A41" s="100" t="s">
        <v>116</v>
      </c>
      <c r="B41" s="114">
        <v>8</v>
      </c>
      <c r="C41" s="114">
        <v>6</v>
      </c>
      <c r="D41" s="114">
        <v>0</v>
      </c>
      <c r="E41" s="114">
        <v>0</v>
      </c>
      <c r="F41" s="114">
        <v>4</v>
      </c>
      <c r="G41" s="114">
        <v>2</v>
      </c>
      <c r="H41" s="114">
        <v>20</v>
      </c>
      <c r="I41" s="114"/>
      <c r="J41" s="116">
        <v>40</v>
      </c>
      <c r="K41" s="116">
        <v>30</v>
      </c>
      <c r="L41" s="116">
        <v>0</v>
      </c>
      <c r="M41" s="116">
        <v>0</v>
      </c>
      <c r="N41" s="116">
        <v>20</v>
      </c>
      <c r="O41" s="116">
        <v>10</v>
      </c>
      <c r="P41" s="116">
        <v>100</v>
      </c>
    </row>
    <row r="42" spans="1:16" ht="9.9499999999999993" customHeight="1" x14ac:dyDescent="0.2">
      <c r="A42" s="100" t="s">
        <v>16</v>
      </c>
      <c r="B42" s="114">
        <v>300</v>
      </c>
      <c r="C42" s="114">
        <v>64</v>
      </c>
      <c r="D42" s="114">
        <v>16</v>
      </c>
      <c r="E42" s="114">
        <v>6</v>
      </c>
      <c r="F42" s="114">
        <v>61</v>
      </c>
      <c r="G42" s="114">
        <v>26</v>
      </c>
      <c r="H42" s="114">
        <v>473</v>
      </c>
      <c r="I42" s="114"/>
      <c r="J42" s="116">
        <v>63.424947145877375</v>
      </c>
      <c r="K42" s="116">
        <v>13.530655391120508</v>
      </c>
      <c r="L42" s="116">
        <v>3.382663847780127</v>
      </c>
      <c r="M42" s="116">
        <v>1.2684989429175475</v>
      </c>
      <c r="N42" s="116">
        <v>12.896405919661733</v>
      </c>
      <c r="O42" s="116">
        <v>5.4968287526427062</v>
      </c>
      <c r="P42" s="116">
        <v>100</v>
      </c>
    </row>
    <row r="43" spans="1:16" ht="9.9499999999999993" customHeight="1" x14ac:dyDescent="0.2">
      <c r="A43" s="100" t="s">
        <v>17</v>
      </c>
      <c r="B43" s="114">
        <v>55</v>
      </c>
      <c r="C43" s="114">
        <v>26</v>
      </c>
      <c r="D43" s="114">
        <v>3</v>
      </c>
      <c r="E43" s="114">
        <v>0</v>
      </c>
      <c r="F43" s="114">
        <v>14</v>
      </c>
      <c r="G43" s="114">
        <v>11</v>
      </c>
      <c r="H43" s="114">
        <v>109</v>
      </c>
      <c r="I43" s="114"/>
      <c r="J43" s="116">
        <v>50.458715596330272</v>
      </c>
      <c r="K43" s="116">
        <v>23.853211009174313</v>
      </c>
      <c r="L43" s="116">
        <v>2.7522935779816518</v>
      </c>
      <c r="M43" s="116">
        <v>0</v>
      </c>
      <c r="N43" s="116">
        <v>12.844036697247708</v>
      </c>
      <c r="O43" s="116">
        <v>10.091743119266056</v>
      </c>
      <c r="P43" s="116">
        <v>100</v>
      </c>
    </row>
    <row r="44" spans="1:16" ht="9.9499999999999993" customHeight="1" x14ac:dyDescent="0.2">
      <c r="A44" s="100" t="s">
        <v>18</v>
      </c>
      <c r="B44" s="114">
        <v>81</v>
      </c>
      <c r="C44" s="114">
        <v>34</v>
      </c>
      <c r="D44" s="114">
        <v>9</v>
      </c>
      <c r="E44" s="114">
        <v>3</v>
      </c>
      <c r="F44" s="114">
        <v>39</v>
      </c>
      <c r="G44" s="114">
        <v>9</v>
      </c>
      <c r="H44" s="114">
        <v>175</v>
      </c>
      <c r="I44" s="114"/>
      <c r="J44" s="116">
        <v>46.285714285714285</v>
      </c>
      <c r="K44" s="116">
        <v>19.428571428571427</v>
      </c>
      <c r="L44" s="116">
        <v>5.1428571428571423</v>
      </c>
      <c r="M44" s="116">
        <v>1.7142857142857144</v>
      </c>
      <c r="N44" s="116">
        <v>22.285714285714285</v>
      </c>
      <c r="O44" s="116">
        <v>5.1428571428571423</v>
      </c>
      <c r="P44" s="116">
        <v>100</v>
      </c>
    </row>
    <row r="45" spans="1:16" ht="9.9499999999999993" customHeight="1" x14ac:dyDescent="0.2">
      <c r="A45" s="100"/>
      <c r="B45" s="114"/>
      <c r="C45" s="114"/>
      <c r="D45" s="114"/>
      <c r="E45" s="114"/>
      <c r="F45" s="114"/>
      <c r="G45" s="114"/>
      <c r="H45" s="114"/>
      <c r="I45" s="114"/>
      <c r="J45" s="116"/>
      <c r="K45" s="116"/>
      <c r="L45" s="116"/>
      <c r="M45" s="116"/>
      <c r="N45" s="116"/>
      <c r="O45" s="116"/>
      <c r="P45" s="116"/>
    </row>
    <row r="46" spans="1:16" s="79" customFormat="1" ht="9.9499999999999993" customHeight="1" x14ac:dyDescent="0.2">
      <c r="A46" s="129" t="s">
        <v>87</v>
      </c>
      <c r="B46" s="118">
        <v>1590</v>
      </c>
      <c r="C46" s="118">
        <v>457</v>
      </c>
      <c r="D46" s="118">
        <v>146</v>
      </c>
      <c r="E46" s="118">
        <v>19</v>
      </c>
      <c r="F46" s="118">
        <v>230</v>
      </c>
      <c r="G46" s="118">
        <v>70</v>
      </c>
      <c r="H46" s="118">
        <v>2512</v>
      </c>
      <c r="I46" s="118"/>
      <c r="J46" s="328">
        <v>63.296178343949052</v>
      </c>
      <c r="K46" s="328">
        <v>18.192675159235669</v>
      </c>
      <c r="L46" s="328">
        <v>5.8121019108280256</v>
      </c>
      <c r="M46" s="328">
        <v>0.75636942675159236</v>
      </c>
      <c r="N46" s="328">
        <v>9.1560509554140115</v>
      </c>
      <c r="O46" s="328">
        <v>2.7866242038216562</v>
      </c>
      <c r="P46" s="328">
        <v>100</v>
      </c>
    </row>
    <row r="47" spans="1:16" ht="9.9499999999999993" customHeight="1" x14ac:dyDescent="0.2">
      <c r="A47" s="100" t="s">
        <v>151</v>
      </c>
      <c r="B47" s="114">
        <v>4</v>
      </c>
      <c r="C47" s="114">
        <v>7</v>
      </c>
      <c r="D47" s="114">
        <v>0</v>
      </c>
      <c r="E47" s="114">
        <v>0</v>
      </c>
      <c r="F47" s="114">
        <v>0</v>
      </c>
      <c r="G47" s="114">
        <v>1</v>
      </c>
      <c r="H47" s="114">
        <v>12</v>
      </c>
      <c r="I47" s="114"/>
      <c r="J47" s="116">
        <v>33.333333333333329</v>
      </c>
      <c r="K47" s="116">
        <v>58.333333333333336</v>
      </c>
      <c r="L47" s="116">
        <v>0</v>
      </c>
      <c r="M47" s="116">
        <v>0</v>
      </c>
      <c r="N47" s="116">
        <v>0</v>
      </c>
      <c r="O47" s="116">
        <v>8.3333333333333321</v>
      </c>
      <c r="P47" s="116">
        <v>100</v>
      </c>
    </row>
    <row r="48" spans="1:16" ht="9.9499999999999993" customHeight="1" x14ac:dyDescent="0.2">
      <c r="A48" s="100" t="s">
        <v>159</v>
      </c>
      <c r="B48" s="114">
        <v>10</v>
      </c>
      <c r="C48" s="114">
        <v>7</v>
      </c>
      <c r="D48" s="114">
        <v>2</v>
      </c>
      <c r="E48" s="114">
        <v>0</v>
      </c>
      <c r="F48" s="114">
        <v>3</v>
      </c>
      <c r="G48" s="114">
        <v>2</v>
      </c>
      <c r="H48" s="114">
        <v>24</v>
      </c>
      <c r="I48" s="114"/>
      <c r="J48" s="116">
        <v>41.666666666666671</v>
      </c>
      <c r="K48" s="116">
        <v>29.166666666666668</v>
      </c>
      <c r="L48" s="116">
        <v>8.3333333333333321</v>
      </c>
      <c r="M48" s="116">
        <v>0</v>
      </c>
      <c r="N48" s="116">
        <v>12.5</v>
      </c>
      <c r="O48" s="116">
        <v>8.3333333333333321</v>
      </c>
      <c r="P48" s="116">
        <v>100</v>
      </c>
    </row>
    <row r="49" spans="1:16" ht="9.9499999999999993" customHeight="1" x14ac:dyDescent="0.2">
      <c r="A49" s="100" t="s">
        <v>115</v>
      </c>
      <c r="B49" s="114">
        <v>1035</v>
      </c>
      <c r="C49" s="114">
        <v>300</v>
      </c>
      <c r="D49" s="114">
        <v>100</v>
      </c>
      <c r="E49" s="114">
        <v>10</v>
      </c>
      <c r="F49" s="114">
        <v>123</v>
      </c>
      <c r="G49" s="114">
        <v>38</v>
      </c>
      <c r="H49" s="114">
        <v>1606</v>
      </c>
      <c r="I49" s="114"/>
      <c r="J49" s="116">
        <v>64.445828144458289</v>
      </c>
      <c r="K49" s="116">
        <v>18.679950186799502</v>
      </c>
      <c r="L49" s="116">
        <v>6.2266500622665006</v>
      </c>
      <c r="M49" s="116">
        <v>0.62266500622665</v>
      </c>
      <c r="N49" s="116">
        <v>7.6587795765877962</v>
      </c>
      <c r="O49" s="116">
        <v>2.3661270236612704</v>
      </c>
      <c r="P49" s="116">
        <v>100</v>
      </c>
    </row>
    <row r="50" spans="1:16" s="28" customFormat="1" ht="9.9499999999999993" customHeight="1" x14ac:dyDescent="0.2">
      <c r="A50" s="131" t="s">
        <v>21</v>
      </c>
      <c r="B50" s="131">
        <v>750</v>
      </c>
      <c r="C50" s="131">
        <v>191</v>
      </c>
      <c r="D50" s="131">
        <v>66</v>
      </c>
      <c r="E50" s="131">
        <v>9</v>
      </c>
      <c r="F50" s="131">
        <v>66</v>
      </c>
      <c r="G50" s="131">
        <v>29</v>
      </c>
      <c r="H50" s="131">
        <v>1111</v>
      </c>
      <c r="I50" s="131"/>
      <c r="J50" s="215">
        <v>67.506750675067508</v>
      </c>
      <c r="K50" s="215">
        <v>17.191719171917192</v>
      </c>
      <c r="L50" s="215">
        <v>5.9405940594059405</v>
      </c>
      <c r="M50" s="215">
        <v>0.81008100810081007</v>
      </c>
      <c r="N50" s="215">
        <v>5.9405940594059405</v>
      </c>
      <c r="O50" s="215">
        <v>2.6102610261026102</v>
      </c>
      <c r="P50" s="215">
        <v>100</v>
      </c>
    </row>
    <row r="51" spans="1:16" s="28" customFormat="1" ht="9.9499999999999993" customHeight="1" x14ac:dyDescent="0.2">
      <c r="A51" s="131" t="s">
        <v>23</v>
      </c>
      <c r="B51" s="131">
        <v>208</v>
      </c>
      <c r="C51" s="131">
        <v>84</v>
      </c>
      <c r="D51" s="131">
        <v>29</v>
      </c>
      <c r="E51" s="131">
        <v>1</v>
      </c>
      <c r="F51" s="131">
        <v>41</v>
      </c>
      <c r="G51" s="131">
        <v>5</v>
      </c>
      <c r="H51" s="131">
        <v>368</v>
      </c>
      <c r="I51" s="131"/>
      <c r="J51" s="215">
        <v>56.521739130434781</v>
      </c>
      <c r="K51" s="215">
        <v>22.826086956521738</v>
      </c>
      <c r="L51" s="215">
        <v>7.8804347826086962</v>
      </c>
      <c r="M51" s="215">
        <v>0.27173913043478259</v>
      </c>
      <c r="N51" s="215">
        <v>11.141304347826086</v>
      </c>
      <c r="O51" s="215">
        <v>1.3586956521739131</v>
      </c>
      <c r="P51" s="215">
        <v>100</v>
      </c>
    </row>
    <row r="52" spans="1:16" s="28" customFormat="1" ht="9.9499999999999993" customHeight="1" x14ac:dyDescent="0.2">
      <c r="A52" s="131" t="s">
        <v>22</v>
      </c>
      <c r="B52" s="131">
        <v>77</v>
      </c>
      <c r="C52" s="131">
        <v>25</v>
      </c>
      <c r="D52" s="131">
        <v>5</v>
      </c>
      <c r="E52" s="131">
        <v>0</v>
      </c>
      <c r="F52" s="131">
        <v>16</v>
      </c>
      <c r="G52" s="131">
        <v>4</v>
      </c>
      <c r="H52" s="131">
        <v>127</v>
      </c>
      <c r="I52" s="131"/>
      <c r="J52" s="215">
        <v>60.629921259842526</v>
      </c>
      <c r="K52" s="215">
        <v>19.685039370078741</v>
      </c>
      <c r="L52" s="215">
        <v>3.9370078740157481</v>
      </c>
      <c r="M52" s="215">
        <v>0</v>
      </c>
      <c r="N52" s="215">
        <v>12.598425196850393</v>
      </c>
      <c r="O52" s="215">
        <v>3.1496062992125982</v>
      </c>
      <c r="P52" s="215">
        <v>100</v>
      </c>
    </row>
    <row r="53" spans="1:16" ht="9.9499999999999993" customHeight="1" x14ac:dyDescent="0.2">
      <c r="A53" s="114" t="s">
        <v>117</v>
      </c>
      <c r="B53" s="114">
        <v>59</v>
      </c>
      <c r="C53" s="114">
        <v>11</v>
      </c>
      <c r="D53" s="114">
        <v>4</v>
      </c>
      <c r="E53" s="114">
        <v>0</v>
      </c>
      <c r="F53" s="114">
        <v>3</v>
      </c>
      <c r="G53" s="114">
        <v>1</v>
      </c>
      <c r="H53" s="114">
        <v>78</v>
      </c>
      <c r="I53" s="114"/>
      <c r="J53" s="116">
        <v>75.641025641025635</v>
      </c>
      <c r="K53" s="116">
        <v>14.102564102564102</v>
      </c>
      <c r="L53" s="116">
        <v>5.1282051282051277</v>
      </c>
      <c r="M53" s="116">
        <v>0</v>
      </c>
      <c r="N53" s="116">
        <v>3.8461538461538463</v>
      </c>
      <c r="O53" s="116">
        <v>1.2820512820512819</v>
      </c>
      <c r="P53" s="116">
        <v>100</v>
      </c>
    </row>
    <row r="54" spans="1:16" ht="9.9499999999999993" customHeight="1" x14ac:dyDescent="0.2">
      <c r="A54" s="114" t="s">
        <v>14</v>
      </c>
      <c r="B54" s="114">
        <v>20</v>
      </c>
      <c r="C54" s="114">
        <v>7</v>
      </c>
      <c r="D54" s="114">
        <v>6</v>
      </c>
      <c r="E54" s="114">
        <v>0</v>
      </c>
      <c r="F54" s="114">
        <v>7</v>
      </c>
      <c r="G54" s="114">
        <v>3</v>
      </c>
      <c r="H54" s="114">
        <v>43</v>
      </c>
      <c r="I54" s="114"/>
      <c r="J54" s="116">
        <v>46.511627906976742</v>
      </c>
      <c r="K54" s="116">
        <v>16.279069767441861</v>
      </c>
      <c r="L54" s="116">
        <v>13.953488372093023</v>
      </c>
      <c r="M54" s="116">
        <v>0</v>
      </c>
      <c r="N54" s="116">
        <v>16.279069767441861</v>
      </c>
      <c r="O54" s="116">
        <v>6.9767441860465116</v>
      </c>
      <c r="P54" s="116">
        <v>100</v>
      </c>
    </row>
    <row r="55" spans="1:16" ht="9.9499999999999993" customHeight="1" x14ac:dyDescent="0.2">
      <c r="A55" s="100" t="s">
        <v>116</v>
      </c>
      <c r="B55" s="114">
        <v>4</v>
      </c>
      <c r="C55" s="114">
        <v>4</v>
      </c>
      <c r="D55" s="114">
        <v>1</v>
      </c>
      <c r="E55" s="114">
        <v>0</v>
      </c>
      <c r="F55" s="114">
        <v>7</v>
      </c>
      <c r="G55" s="114">
        <v>3</v>
      </c>
      <c r="H55" s="114">
        <v>19</v>
      </c>
      <c r="I55" s="114"/>
      <c r="J55" s="116">
        <v>21.052631578947366</v>
      </c>
      <c r="K55" s="116">
        <v>21.052631578947366</v>
      </c>
      <c r="L55" s="116">
        <v>5.2631578947368416</v>
      </c>
      <c r="M55" s="116">
        <v>0</v>
      </c>
      <c r="N55" s="116">
        <v>36.84210526315789</v>
      </c>
      <c r="O55" s="116">
        <v>15.789473684210526</v>
      </c>
      <c r="P55" s="116">
        <v>100</v>
      </c>
    </row>
    <row r="56" spans="1:16" ht="9.9499999999999993" customHeight="1" x14ac:dyDescent="0.2">
      <c r="A56" s="100" t="s">
        <v>16</v>
      </c>
      <c r="B56" s="114">
        <v>325</v>
      </c>
      <c r="C56" s="114">
        <v>85</v>
      </c>
      <c r="D56" s="114">
        <v>26</v>
      </c>
      <c r="E56" s="114">
        <v>4</v>
      </c>
      <c r="F56" s="114">
        <v>57</v>
      </c>
      <c r="G56" s="114">
        <v>12</v>
      </c>
      <c r="H56" s="114">
        <v>509</v>
      </c>
      <c r="I56" s="114"/>
      <c r="J56" s="116">
        <v>63.850687622789778</v>
      </c>
      <c r="K56" s="116">
        <v>16.699410609037326</v>
      </c>
      <c r="L56" s="116">
        <v>5.1080550098231825</v>
      </c>
      <c r="M56" s="116">
        <v>0.78585461689587421</v>
      </c>
      <c r="N56" s="116">
        <v>11.198428290766209</v>
      </c>
      <c r="O56" s="116">
        <v>2.3575638506876229</v>
      </c>
      <c r="P56" s="116">
        <v>100</v>
      </c>
    </row>
    <row r="57" spans="1:16" ht="9.9499999999999993" customHeight="1" x14ac:dyDescent="0.2">
      <c r="A57" s="100" t="s">
        <v>17</v>
      </c>
      <c r="B57" s="114">
        <v>56</v>
      </c>
      <c r="C57" s="114">
        <v>14</v>
      </c>
      <c r="D57" s="114">
        <v>4</v>
      </c>
      <c r="E57" s="114">
        <v>1</v>
      </c>
      <c r="F57" s="114">
        <v>12</v>
      </c>
      <c r="G57" s="114">
        <v>7</v>
      </c>
      <c r="H57" s="114">
        <v>94</v>
      </c>
      <c r="I57" s="114"/>
      <c r="J57" s="116">
        <v>59.574468085106382</v>
      </c>
      <c r="K57" s="116">
        <v>14.893617021276595</v>
      </c>
      <c r="L57" s="116">
        <v>4.2553191489361701</v>
      </c>
      <c r="M57" s="116">
        <v>1.0638297872340425</v>
      </c>
      <c r="N57" s="116">
        <v>12.76595744680851</v>
      </c>
      <c r="O57" s="116">
        <v>7.4468085106382977</v>
      </c>
      <c r="P57" s="116">
        <v>100</v>
      </c>
    </row>
    <row r="58" spans="1:16" ht="9.9499999999999993" customHeight="1" x14ac:dyDescent="0.2">
      <c r="A58" s="100" t="s">
        <v>18</v>
      </c>
      <c r="B58" s="114">
        <v>77</v>
      </c>
      <c r="C58" s="114">
        <v>22</v>
      </c>
      <c r="D58" s="114">
        <v>3</v>
      </c>
      <c r="E58" s="114">
        <v>4</v>
      </c>
      <c r="F58" s="114">
        <v>18</v>
      </c>
      <c r="G58" s="114">
        <v>3</v>
      </c>
      <c r="H58" s="114">
        <v>127</v>
      </c>
      <c r="I58" s="114"/>
      <c r="J58" s="116">
        <v>60.629921259842526</v>
      </c>
      <c r="K58" s="116">
        <v>17.322834645669293</v>
      </c>
      <c r="L58" s="116">
        <v>2.3622047244094486</v>
      </c>
      <c r="M58" s="116">
        <v>3.1496062992125982</v>
      </c>
      <c r="N58" s="116">
        <v>14.173228346456693</v>
      </c>
      <c r="O58" s="116">
        <v>2.3622047244094486</v>
      </c>
      <c r="P58" s="116">
        <v>100</v>
      </c>
    </row>
    <row r="59" spans="1:16" ht="9.9499999999999993" customHeight="1" x14ac:dyDescent="0.2">
      <c r="A59" s="100"/>
      <c r="B59" s="114"/>
      <c r="C59" s="114"/>
      <c r="D59" s="114"/>
      <c r="E59" s="114"/>
      <c r="F59" s="114"/>
      <c r="G59" s="114"/>
      <c r="H59" s="114"/>
      <c r="I59" s="114"/>
      <c r="J59" s="116"/>
      <c r="K59" s="116"/>
      <c r="L59" s="116"/>
      <c r="M59" s="116"/>
      <c r="N59" s="116"/>
      <c r="O59" s="116"/>
      <c r="P59" s="116"/>
    </row>
    <row r="60" spans="1:16" s="79" customFormat="1" ht="9.9499999999999993" customHeight="1" x14ac:dyDescent="0.2">
      <c r="A60" s="129" t="s">
        <v>88</v>
      </c>
      <c r="B60" s="118">
        <v>817</v>
      </c>
      <c r="C60" s="118">
        <v>230</v>
      </c>
      <c r="D60" s="118">
        <v>67</v>
      </c>
      <c r="E60" s="118">
        <v>9</v>
      </c>
      <c r="F60" s="118">
        <v>123</v>
      </c>
      <c r="G60" s="118">
        <v>43</v>
      </c>
      <c r="H60" s="118">
        <v>1289</v>
      </c>
      <c r="I60" s="118"/>
      <c r="J60" s="328">
        <v>63.382467028704426</v>
      </c>
      <c r="K60" s="328">
        <v>17.843289371605898</v>
      </c>
      <c r="L60" s="328">
        <v>5.1978277734678047</v>
      </c>
      <c r="M60" s="328">
        <v>0.69821567106283944</v>
      </c>
      <c r="N60" s="328">
        <v>9.5422808378588044</v>
      </c>
      <c r="O60" s="328">
        <v>3.3359193173002328</v>
      </c>
      <c r="P60" s="328">
        <v>100</v>
      </c>
    </row>
    <row r="61" spans="1:16" ht="9.9499999999999993" customHeight="1" x14ac:dyDescent="0.2">
      <c r="A61" s="100" t="s">
        <v>151</v>
      </c>
      <c r="B61" s="114">
        <v>1</v>
      </c>
      <c r="C61" s="114">
        <v>0</v>
      </c>
      <c r="D61" s="114">
        <v>1</v>
      </c>
      <c r="E61" s="114">
        <v>0</v>
      </c>
      <c r="F61" s="114">
        <v>1</v>
      </c>
      <c r="G61" s="114">
        <v>1</v>
      </c>
      <c r="H61" s="114">
        <v>4</v>
      </c>
      <c r="I61" s="114"/>
      <c r="J61" s="116">
        <v>25</v>
      </c>
      <c r="K61" s="116">
        <v>0</v>
      </c>
      <c r="L61" s="116">
        <v>25</v>
      </c>
      <c r="M61" s="116">
        <v>0</v>
      </c>
      <c r="N61" s="116">
        <v>25</v>
      </c>
      <c r="O61" s="116">
        <v>25</v>
      </c>
      <c r="P61" s="116">
        <v>100</v>
      </c>
    </row>
    <row r="62" spans="1:16" ht="9.9499999999999993" customHeight="1" x14ac:dyDescent="0.2">
      <c r="A62" s="100" t="s">
        <v>159</v>
      </c>
      <c r="B62" s="114">
        <v>5</v>
      </c>
      <c r="C62" s="114">
        <v>5</v>
      </c>
      <c r="D62" s="114">
        <v>1</v>
      </c>
      <c r="E62" s="114">
        <v>0</v>
      </c>
      <c r="F62" s="114">
        <v>1</v>
      </c>
      <c r="G62" s="114">
        <v>2</v>
      </c>
      <c r="H62" s="114">
        <v>14</v>
      </c>
      <c r="I62" s="114"/>
      <c r="J62" s="116">
        <v>35.714285714285715</v>
      </c>
      <c r="K62" s="116">
        <v>35.714285714285715</v>
      </c>
      <c r="L62" s="116">
        <v>7.1428571428571423</v>
      </c>
      <c r="M62" s="116">
        <v>0</v>
      </c>
      <c r="N62" s="116">
        <v>7.1428571428571423</v>
      </c>
      <c r="O62" s="116">
        <v>14.285714285714285</v>
      </c>
      <c r="P62" s="116">
        <v>100</v>
      </c>
    </row>
    <row r="63" spans="1:16" ht="9.9499999999999993" customHeight="1" x14ac:dyDescent="0.2">
      <c r="A63" s="100" t="s">
        <v>115</v>
      </c>
      <c r="B63" s="114">
        <v>469</v>
      </c>
      <c r="C63" s="114">
        <v>129</v>
      </c>
      <c r="D63" s="114">
        <v>43</v>
      </c>
      <c r="E63" s="114">
        <v>4</v>
      </c>
      <c r="F63" s="114">
        <v>70</v>
      </c>
      <c r="G63" s="114">
        <v>23</v>
      </c>
      <c r="H63" s="114">
        <v>738</v>
      </c>
      <c r="I63" s="114"/>
      <c r="J63" s="116">
        <v>63.550135501355008</v>
      </c>
      <c r="K63" s="116">
        <v>17.479674796747968</v>
      </c>
      <c r="L63" s="116">
        <v>5.8265582655826558</v>
      </c>
      <c r="M63" s="116">
        <v>0.54200542005420049</v>
      </c>
      <c r="N63" s="116">
        <v>9.48509485094851</v>
      </c>
      <c r="O63" s="116">
        <v>3.116531165311653</v>
      </c>
      <c r="P63" s="116">
        <v>100</v>
      </c>
    </row>
    <row r="64" spans="1:16" s="28" customFormat="1" ht="9.9499999999999993" customHeight="1" x14ac:dyDescent="0.2">
      <c r="A64" s="131" t="s">
        <v>21</v>
      </c>
      <c r="B64" s="131">
        <v>345</v>
      </c>
      <c r="C64" s="131">
        <v>70</v>
      </c>
      <c r="D64" s="131">
        <v>27</v>
      </c>
      <c r="E64" s="131">
        <v>1</v>
      </c>
      <c r="F64" s="131">
        <v>46</v>
      </c>
      <c r="G64" s="131">
        <v>15</v>
      </c>
      <c r="H64" s="131">
        <v>504</v>
      </c>
      <c r="I64" s="131"/>
      <c r="J64" s="215">
        <v>68.452380952380949</v>
      </c>
      <c r="K64" s="215">
        <v>13.888888888888889</v>
      </c>
      <c r="L64" s="215">
        <v>5.3571428571428568</v>
      </c>
      <c r="M64" s="215">
        <v>0.1984126984126984</v>
      </c>
      <c r="N64" s="215">
        <v>9.1269841269841265</v>
      </c>
      <c r="O64" s="215">
        <v>2.9761904761904758</v>
      </c>
      <c r="P64" s="215">
        <v>100</v>
      </c>
    </row>
    <row r="65" spans="1:16" s="28" customFormat="1" ht="9.9499999999999993" customHeight="1" x14ac:dyDescent="0.2">
      <c r="A65" s="131" t="s">
        <v>23</v>
      </c>
      <c r="B65" s="131">
        <v>91</v>
      </c>
      <c r="C65" s="131">
        <v>38</v>
      </c>
      <c r="D65" s="131">
        <v>14</v>
      </c>
      <c r="E65" s="131">
        <v>2</v>
      </c>
      <c r="F65" s="131">
        <v>18</v>
      </c>
      <c r="G65" s="131">
        <v>5</v>
      </c>
      <c r="H65" s="131">
        <v>168</v>
      </c>
      <c r="I65" s="131"/>
      <c r="J65" s="215">
        <v>54.166666666666664</v>
      </c>
      <c r="K65" s="215">
        <v>22.61904761904762</v>
      </c>
      <c r="L65" s="215">
        <v>8.3333333333333321</v>
      </c>
      <c r="M65" s="215">
        <v>1.1904761904761905</v>
      </c>
      <c r="N65" s="215">
        <v>10.714285714285714</v>
      </c>
      <c r="O65" s="215">
        <v>2.9761904761904758</v>
      </c>
      <c r="P65" s="215">
        <v>100</v>
      </c>
    </row>
    <row r="66" spans="1:16" s="28" customFormat="1" ht="9.9499999999999993" customHeight="1" x14ac:dyDescent="0.2">
      <c r="A66" s="131" t="s">
        <v>22</v>
      </c>
      <c r="B66" s="131">
        <v>33</v>
      </c>
      <c r="C66" s="131">
        <v>21</v>
      </c>
      <c r="D66" s="131">
        <v>2</v>
      </c>
      <c r="E66" s="131">
        <v>1</v>
      </c>
      <c r="F66" s="131">
        <v>6</v>
      </c>
      <c r="G66" s="131">
        <v>3</v>
      </c>
      <c r="H66" s="131">
        <v>66</v>
      </c>
      <c r="I66" s="131"/>
      <c r="J66" s="215">
        <v>50</v>
      </c>
      <c r="K66" s="215">
        <v>31.818181818181817</v>
      </c>
      <c r="L66" s="215">
        <v>3.0303030303030303</v>
      </c>
      <c r="M66" s="215">
        <v>1.5151515151515151</v>
      </c>
      <c r="N66" s="215">
        <v>9.0909090909090917</v>
      </c>
      <c r="O66" s="215">
        <v>4.5454545454545459</v>
      </c>
      <c r="P66" s="215">
        <v>100</v>
      </c>
    </row>
    <row r="67" spans="1:16" ht="9.9499999999999993" customHeight="1" x14ac:dyDescent="0.2">
      <c r="A67" s="114" t="s">
        <v>117</v>
      </c>
      <c r="B67" s="114">
        <v>37</v>
      </c>
      <c r="C67" s="114">
        <v>11</v>
      </c>
      <c r="D67" s="114">
        <v>5</v>
      </c>
      <c r="E67" s="114">
        <v>1</v>
      </c>
      <c r="F67" s="114">
        <v>2</v>
      </c>
      <c r="G67" s="114">
        <v>5</v>
      </c>
      <c r="H67" s="114">
        <v>61</v>
      </c>
      <c r="I67" s="114"/>
      <c r="J67" s="116">
        <v>60.655737704918032</v>
      </c>
      <c r="K67" s="116">
        <v>18.032786885245901</v>
      </c>
      <c r="L67" s="116">
        <v>8.1967213114754092</v>
      </c>
      <c r="M67" s="116">
        <v>1.639344262295082</v>
      </c>
      <c r="N67" s="116">
        <v>3.278688524590164</v>
      </c>
      <c r="O67" s="116">
        <v>8.1967213114754092</v>
      </c>
      <c r="P67" s="116">
        <v>100</v>
      </c>
    </row>
    <row r="68" spans="1:16" ht="9.9499999999999993" customHeight="1" x14ac:dyDescent="0.2">
      <c r="A68" s="114" t="s">
        <v>14</v>
      </c>
      <c r="B68" s="114">
        <v>13</v>
      </c>
      <c r="C68" s="114">
        <v>3</v>
      </c>
      <c r="D68" s="114">
        <v>2</v>
      </c>
      <c r="E68" s="114">
        <v>0</v>
      </c>
      <c r="F68" s="114">
        <v>5</v>
      </c>
      <c r="G68" s="114">
        <v>0</v>
      </c>
      <c r="H68" s="114">
        <v>23</v>
      </c>
      <c r="I68" s="114"/>
      <c r="J68" s="116">
        <v>56.521739130434781</v>
      </c>
      <c r="K68" s="116">
        <v>13.043478260869565</v>
      </c>
      <c r="L68" s="116">
        <v>8.695652173913043</v>
      </c>
      <c r="M68" s="116">
        <v>0</v>
      </c>
      <c r="N68" s="116">
        <v>21.739130434782609</v>
      </c>
      <c r="O68" s="116">
        <v>0</v>
      </c>
      <c r="P68" s="116">
        <v>100</v>
      </c>
    </row>
    <row r="69" spans="1:16" ht="9.9499999999999993" customHeight="1" x14ac:dyDescent="0.2">
      <c r="A69" s="100" t="s">
        <v>116</v>
      </c>
      <c r="B69" s="114">
        <v>2</v>
      </c>
      <c r="C69" s="114">
        <v>0</v>
      </c>
      <c r="D69" s="114">
        <v>0</v>
      </c>
      <c r="E69" s="114">
        <v>0</v>
      </c>
      <c r="F69" s="114">
        <v>2</v>
      </c>
      <c r="G69" s="114">
        <v>1</v>
      </c>
      <c r="H69" s="114">
        <v>5</v>
      </c>
      <c r="I69" s="114"/>
      <c r="J69" s="116">
        <v>40</v>
      </c>
      <c r="K69" s="116">
        <v>0</v>
      </c>
      <c r="L69" s="116">
        <v>0</v>
      </c>
      <c r="M69" s="116">
        <v>0</v>
      </c>
      <c r="N69" s="116">
        <v>40</v>
      </c>
      <c r="O69" s="116">
        <v>20</v>
      </c>
      <c r="P69" s="116">
        <v>100</v>
      </c>
    </row>
    <row r="70" spans="1:16" ht="9.9499999999999993" customHeight="1" x14ac:dyDescent="0.2">
      <c r="A70" s="100" t="s">
        <v>16</v>
      </c>
      <c r="B70" s="114">
        <v>193</v>
      </c>
      <c r="C70" s="114">
        <v>49</v>
      </c>
      <c r="D70" s="114">
        <v>5</v>
      </c>
      <c r="E70" s="114">
        <v>2</v>
      </c>
      <c r="F70" s="114">
        <v>25</v>
      </c>
      <c r="G70" s="114">
        <v>9</v>
      </c>
      <c r="H70" s="114">
        <v>283</v>
      </c>
      <c r="I70" s="114"/>
      <c r="J70" s="116">
        <v>68.197879858657245</v>
      </c>
      <c r="K70" s="116">
        <v>17.314487632508836</v>
      </c>
      <c r="L70" s="116">
        <v>1.7667844522968199</v>
      </c>
      <c r="M70" s="116">
        <v>0.70671378091872794</v>
      </c>
      <c r="N70" s="116">
        <v>8.8339222614840995</v>
      </c>
      <c r="O70" s="116">
        <v>3.1802120141342751</v>
      </c>
      <c r="P70" s="116">
        <v>100</v>
      </c>
    </row>
    <row r="71" spans="1:16" ht="9.9499999999999993" customHeight="1" x14ac:dyDescent="0.2">
      <c r="A71" s="100" t="s">
        <v>17</v>
      </c>
      <c r="B71" s="114">
        <v>50</v>
      </c>
      <c r="C71" s="114">
        <v>22</v>
      </c>
      <c r="D71" s="114">
        <v>4</v>
      </c>
      <c r="E71" s="114">
        <v>1</v>
      </c>
      <c r="F71" s="114">
        <v>12</v>
      </c>
      <c r="G71" s="114">
        <v>1</v>
      </c>
      <c r="H71" s="114">
        <v>90</v>
      </c>
      <c r="I71" s="114"/>
      <c r="J71" s="116">
        <v>55.555555555555557</v>
      </c>
      <c r="K71" s="116">
        <v>24.444444444444443</v>
      </c>
      <c r="L71" s="116">
        <v>4.4444444444444446</v>
      </c>
      <c r="M71" s="116">
        <v>1.1111111111111112</v>
      </c>
      <c r="N71" s="116">
        <v>13.333333333333334</v>
      </c>
      <c r="O71" s="116">
        <v>1.1111111111111112</v>
      </c>
      <c r="P71" s="116">
        <v>100</v>
      </c>
    </row>
    <row r="72" spans="1:16" ht="9.9499999999999993" customHeight="1" x14ac:dyDescent="0.2">
      <c r="A72" s="100" t="s">
        <v>18</v>
      </c>
      <c r="B72" s="114">
        <v>47</v>
      </c>
      <c r="C72" s="114">
        <v>11</v>
      </c>
      <c r="D72" s="114">
        <v>6</v>
      </c>
      <c r="E72" s="114">
        <v>1</v>
      </c>
      <c r="F72" s="114">
        <v>5</v>
      </c>
      <c r="G72" s="114">
        <v>1</v>
      </c>
      <c r="H72" s="114">
        <v>71</v>
      </c>
      <c r="I72" s="114"/>
      <c r="J72" s="116">
        <v>66.197183098591552</v>
      </c>
      <c r="K72" s="116">
        <v>15.492957746478872</v>
      </c>
      <c r="L72" s="116">
        <v>8.4507042253521121</v>
      </c>
      <c r="M72" s="116">
        <v>1.4084507042253522</v>
      </c>
      <c r="N72" s="116">
        <v>7.042253521126761</v>
      </c>
      <c r="O72" s="116">
        <v>1.4084507042253522</v>
      </c>
      <c r="P72" s="116">
        <v>100</v>
      </c>
    </row>
    <row r="73" spans="1:16" ht="9.9499999999999993" customHeight="1" x14ac:dyDescent="0.2">
      <c r="A73" s="100"/>
      <c r="B73" s="114"/>
      <c r="C73" s="114"/>
      <c r="D73" s="114"/>
      <c r="E73" s="114"/>
      <c r="F73" s="114"/>
      <c r="G73" s="114"/>
      <c r="H73" s="114"/>
      <c r="I73" s="114"/>
      <c r="J73" s="116"/>
      <c r="K73" s="116"/>
      <c r="L73" s="116"/>
      <c r="M73" s="116"/>
      <c r="N73" s="116"/>
      <c r="O73" s="116"/>
      <c r="P73" s="116"/>
    </row>
    <row r="74" spans="1:16" s="79" customFormat="1" ht="9.9499999999999993" customHeight="1" x14ac:dyDescent="0.2">
      <c r="A74" s="129" t="s">
        <v>89</v>
      </c>
      <c r="B74" s="118">
        <v>7134</v>
      </c>
      <c r="C74" s="118">
        <v>1998</v>
      </c>
      <c r="D74" s="118">
        <v>621</v>
      </c>
      <c r="E74" s="118">
        <v>69</v>
      </c>
      <c r="F74" s="118">
        <v>1692</v>
      </c>
      <c r="G74" s="118">
        <v>526</v>
      </c>
      <c r="H74" s="118">
        <v>12040</v>
      </c>
      <c r="I74" s="118"/>
      <c r="J74" s="328">
        <v>59.252491694352159</v>
      </c>
      <c r="K74" s="328">
        <v>16.59468438538206</v>
      </c>
      <c r="L74" s="328">
        <v>5.1578073089701002</v>
      </c>
      <c r="M74" s="328">
        <v>0.57308970099667778</v>
      </c>
      <c r="N74" s="328">
        <v>14.053156146179402</v>
      </c>
      <c r="O74" s="328">
        <v>4.368770764119601</v>
      </c>
      <c r="P74" s="328">
        <v>100</v>
      </c>
    </row>
    <row r="75" spans="1:16" ht="9.9499999999999993" customHeight="1" x14ac:dyDescent="0.2">
      <c r="A75" s="100" t="s">
        <v>151</v>
      </c>
      <c r="B75" s="114">
        <v>11</v>
      </c>
      <c r="C75" s="114">
        <v>13</v>
      </c>
      <c r="D75" s="114">
        <v>2</v>
      </c>
      <c r="E75" s="114">
        <v>0</v>
      </c>
      <c r="F75" s="114">
        <v>10</v>
      </c>
      <c r="G75" s="114">
        <v>4</v>
      </c>
      <c r="H75" s="114">
        <v>40</v>
      </c>
      <c r="I75" s="114"/>
      <c r="J75" s="116">
        <v>27.500000000000004</v>
      </c>
      <c r="K75" s="116">
        <v>32.5</v>
      </c>
      <c r="L75" s="116">
        <v>5</v>
      </c>
      <c r="M75" s="116">
        <v>0</v>
      </c>
      <c r="N75" s="116">
        <v>25</v>
      </c>
      <c r="O75" s="116">
        <v>10</v>
      </c>
      <c r="P75" s="116">
        <v>100</v>
      </c>
    </row>
    <row r="76" spans="1:16" ht="9.9499999999999993" customHeight="1" x14ac:dyDescent="0.2">
      <c r="A76" s="100" t="s">
        <v>159</v>
      </c>
      <c r="B76" s="114">
        <v>39</v>
      </c>
      <c r="C76" s="114">
        <v>31</v>
      </c>
      <c r="D76" s="114">
        <v>4</v>
      </c>
      <c r="E76" s="114">
        <v>0</v>
      </c>
      <c r="F76" s="114">
        <v>18</v>
      </c>
      <c r="G76" s="114">
        <v>11</v>
      </c>
      <c r="H76" s="114">
        <v>103</v>
      </c>
      <c r="I76" s="114"/>
      <c r="J76" s="116">
        <v>37.864077669902912</v>
      </c>
      <c r="K76" s="116">
        <v>30.097087378640776</v>
      </c>
      <c r="L76" s="116">
        <v>3.8834951456310676</v>
      </c>
      <c r="M76" s="116">
        <v>0</v>
      </c>
      <c r="N76" s="116">
        <v>17.475728155339805</v>
      </c>
      <c r="O76" s="116">
        <v>10.679611650485436</v>
      </c>
      <c r="P76" s="116">
        <v>100</v>
      </c>
    </row>
    <row r="77" spans="1:16" ht="9.9499999999999993" customHeight="1" x14ac:dyDescent="0.2">
      <c r="A77" s="100" t="s">
        <v>115</v>
      </c>
      <c r="B77" s="114">
        <v>4527</v>
      </c>
      <c r="C77" s="114">
        <v>1209</v>
      </c>
      <c r="D77" s="114">
        <v>393</v>
      </c>
      <c r="E77" s="114">
        <v>29</v>
      </c>
      <c r="F77" s="114">
        <v>978</v>
      </c>
      <c r="G77" s="114">
        <v>297</v>
      </c>
      <c r="H77" s="114">
        <v>7433</v>
      </c>
      <c r="I77" s="114"/>
      <c r="J77" s="116">
        <v>60.904076415982779</v>
      </c>
      <c r="K77" s="116">
        <v>16.265303376833042</v>
      </c>
      <c r="L77" s="116">
        <v>5.2872326113278616</v>
      </c>
      <c r="M77" s="116">
        <v>0.3901520247544733</v>
      </c>
      <c r="N77" s="116">
        <v>13.157540696892237</v>
      </c>
      <c r="O77" s="116">
        <v>3.9956948742096059</v>
      </c>
      <c r="P77" s="116">
        <v>100</v>
      </c>
    </row>
    <row r="78" spans="1:16" s="28" customFormat="1" ht="9.9499999999999993" customHeight="1" x14ac:dyDescent="0.2">
      <c r="A78" s="131" t="s">
        <v>21</v>
      </c>
      <c r="B78" s="131">
        <v>3373</v>
      </c>
      <c r="C78" s="131">
        <v>760</v>
      </c>
      <c r="D78" s="131">
        <v>251</v>
      </c>
      <c r="E78" s="131">
        <v>16</v>
      </c>
      <c r="F78" s="131">
        <v>562</v>
      </c>
      <c r="G78" s="131">
        <v>183</v>
      </c>
      <c r="H78" s="131">
        <v>5145</v>
      </c>
      <c r="I78" s="131"/>
      <c r="J78" s="215">
        <v>65.558794946550051</v>
      </c>
      <c r="K78" s="215">
        <v>14.77162293488824</v>
      </c>
      <c r="L78" s="215">
        <v>4.8785228377065115</v>
      </c>
      <c r="M78" s="215">
        <v>0.31098153547133139</v>
      </c>
      <c r="N78" s="215">
        <v>10.923226433430514</v>
      </c>
      <c r="O78" s="215">
        <v>3.5568513119533525</v>
      </c>
      <c r="P78" s="215">
        <v>100</v>
      </c>
    </row>
    <row r="79" spans="1:16" s="28" customFormat="1" ht="9.9499999999999993" customHeight="1" x14ac:dyDescent="0.2">
      <c r="A79" s="131" t="s">
        <v>23</v>
      </c>
      <c r="B79" s="131">
        <v>917</v>
      </c>
      <c r="C79" s="131">
        <v>344</v>
      </c>
      <c r="D79" s="131">
        <v>115</v>
      </c>
      <c r="E79" s="131">
        <v>9</v>
      </c>
      <c r="F79" s="131">
        <v>332</v>
      </c>
      <c r="G79" s="131">
        <v>83</v>
      </c>
      <c r="H79" s="131">
        <v>1800</v>
      </c>
      <c r="I79" s="131"/>
      <c r="J79" s="215">
        <v>50.94444444444445</v>
      </c>
      <c r="K79" s="215">
        <v>19.111111111111111</v>
      </c>
      <c r="L79" s="215">
        <v>6.3888888888888884</v>
      </c>
      <c r="M79" s="215">
        <v>0.5</v>
      </c>
      <c r="N79" s="215">
        <v>18.444444444444443</v>
      </c>
      <c r="O79" s="215">
        <v>4.6111111111111107</v>
      </c>
      <c r="P79" s="215">
        <v>100</v>
      </c>
    </row>
    <row r="80" spans="1:16" s="28" customFormat="1" ht="9.9499999999999993" customHeight="1" x14ac:dyDescent="0.2">
      <c r="A80" s="131" t="s">
        <v>22</v>
      </c>
      <c r="B80" s="131">
        <v>237</v>
      </c>
      <c r="C80" s="131">
        <v>105</v>
      </c>
      <c r="D80" s="131">
        <v>27</v>
      </c>
      <c r="E80" s="131">
        <v>4</v>
      </c>
      <c r="F80" s="131">
        <v>84</v>
      </c>
      <c r="G80" s="131">
        <v>31</v>
      </c>
      <c r="H80" s="131">
        <v>488</v>
      </c>
      <c r="I80" s="131"/>
      <c r="J80" s="215">
        <v>48.565573770491802</v>
      </c>
      <c r="K80" s="215">
        <v>21.516393442622949</v>
      </c>
      <c r="L80" s="215">
        <v>5.5327868852459012</v>
      </c>
      <c r="M80" s="215">
        <v>0.81967213114754101</v>
      </c>
      <c r="N80" s="215">
        <v>17.21311475409836</v>
      </c>
      <c r="O80" s="215">
        <v>6.3524590163934427</v>
      </c>
      <c r="P80" s="215">
        <v>100</v>
      </c>
    </row>
    <row r="81" spans="1:26" ht="9.9499999999999993" customHeight="1" x14ac:dyDescent="0.2">
      <c r="A81" s="114" t="s">
        <v>117</v>
      </c>
      <c r="B81" s="114">
        <v>292</v>
      </c>
      <c r="C81" s="114">
        <v>84</v>
      </c>
      <c r="D81" s="114">
        <v>36</v>
      </c>
      <c r="E81" s="114">
        <v>3</v>
      </c>
      <c r="F81" s="114">
        <v>73</v>
      </c>
      <c r="G81" s="114">
        <v>20</v>
      </c>
      <c r="H81" s="114">
        <v>508</v>
      </c>
      <c r="I81" s="114"/>
      <c r="J81" s="116">
        <v>57.480314960629919</v>
      </c>
      <c r="K81" s="116">
        <v>16.535433070866144</v>
      </c>
      <c r="L81" s="116">
        <v>7.0866141732283463</v>
      </c>
      <c r="M81" s="116">
        <v>0.59055118110236215</v>
      </c>
      <c r="N81" s="116">
        <v>14.37007874015748</v>
      </c>
      <c r="O81" s="116">
        <v>3.9370078740157481</v>
      </c>
      <c r="P81" s="116">
        <v>100</v>
      </c>
    </row>
    <row r="82" spans="1:26" ht="9.9499999999999993" customHeight="1" x14ac:dyDescent="0.2">
      <c r="A82" s="100" t="s">
        <v>14</v>
      </c>
      <c r="B82" s="114">
        <v>81</v>
      </c>
      <c r="C82" s="114">
        <v>39</v>
      </c>
      <c r="D82" s="114">
        <v>15</v>
      </c>
      <c r="E82" s="114">
        <v>0</v>
      </c>
      <c r="F82" s="114">
        <v>41</v>
      </c>
      <c r="G82" s="114">
        <v>13</v>
      </c>
      <c r="H82" s="114">
        <v>189</v>
      </c>
      <c r="I82" s="114"/>
      <c r="J82" s="116">
        <v>42.857142857142854</v>
      </c>
      <c r="K82" s="116">
        <v>20.634920634920633</v>
      </c>
      <c r="L82" s="116">
        <v>7.9365079365079358</v>
      </c>
      <c r="M82" s="116">
        <v>0</v>
      </c>
      <c r="N82" s="116">
        <v>21.693121693121693</v>
      </c>
      <c r="O82" s="116">
        <v>6.8783068783068781</v>
      </c>
      <c r="P82" s="116">
        <v>100</v>
      </c>
    </row>
    <row r="83" spans="1:26" ht="9.9499999999999993" customHeight="1" x14ac:dyDescent="0.2">
      <c r="A83" s="100" t="s">
        <v>116</v>
      </c>
      <c r="B83" s="114">
        <v>18</v>
      </c>
      <c r="C83" s="114">
        <v>16</v>
      </c>
      <c r="D83" s="114">
        <v>2</v>
      </c>
      <c r="E83" s="114">
        <v>0</v>
      </c>
      <c r="F83" s="114">
        <v>23</v>
      </c>
      <c r="G83" s="114">
        <v>11</v>
      </c>
      <c r="H83" s="114">
        <v>70</v>
      </c>
      <c r="I83" s="114"/>
      <c r="J83" s="116">
        <v>25.714285714285712</v>
      </c>
      <c r="K83" s="116">
        <v>22.857142857142858</v>
      </c>
      <c r="L83" s="116">
        <v>2.8571428571428572</v>
      </c>
      <c r="M83" s="116">
        <v>0</v>
      </c>
      <c r="N83" s="116">
        <v>32.857142857142854</v>
      </c>
      <c r="O83" s="116">
        <v>15.714285714285714</v>
      </c>
      <c r="P83" s="116">
        <v>100</v>
      </c>
    </row>
    <row r="84" spans="1:26" ht="9.9499999999999993" customHeight="1" x14ac:dyDescent="0.2">
      <c r="A84" s="100" t="s">
        <v>16</v>
      </c>
      <c r="B84" s="114">
        <v>1454</v>
      </c>
      <c r="C84" s="114">
        <v>341</v>
      </c>
      <c r="D84" s="114">
        <v>88</v>
      </c>
      <c r="E84" s="114">
        <v>22</v>
      </c>
      <c r="F84" s="114">
        <v>274</v>
      </c>
      <c r="G84" s="114">
        <v>96</v>
      </c>
      <c r="H84" s="114">
        <v>2275</v>
      </c>
      <c r="I84" s="114"/>
      <c r="J84" s="116">
        <v>63.912087912087912</v>
      </c>
      <c r="K84" s="116">
        <v>14.989010989010989</v>
      </c>
      <c r="L84" s="116">
        <v>3.8681318681318682</v>
      </c>
      <c r="M84" s="116">
        <v>0.96703296703296704</v>
      </c>
      <c r="N84" s="116">
        <v>12.043956043956044</v>
      </c>
      <c r="O84" s="116">
        <v>4.2197802197802199</v>
      </c>
      <c r="P84" s="116">
        <v>100</v>
      </c>
    </row>
    <row r="85" spans="1:26" ht="9.9499999999999993" customHeight="1" x14ac:dyDescent="0.2">
      <c r="A85" s="100" t="s">
        <v>17</v>
      </c>
      <c r="B85" s="114">
        <v>303</v>
      </c>
      <c r="C85" s="114">
        <v>117</v>
      </c>
      <c r="D85" s="114">
        <v>27</v>
      </c>
      <c r="E85" s="114">
        <v>4</v>
      </c>
      <c r="F85" s="114">
        <v>103</v>
      </c>
      <c r="G85" s="114">
        <v>32</v>
      </c>
      <c r="H85" s="114">
        <v>586</v>
      </c>
      <c r="I85" s="114"/>
      <c r="J85" s="116">
        <v>51.706484641638227</v>
      </c>
      <c r="K85" s="116">
        <v>19.965870307167236</v>
      </c>
      <c r="L85" s="116">
        <v>4.6075085324232079</v>
      </c>
      <c r="M85" s="116">
        <v>0.68259385665529015</v>
      </c>
      <c r="N85" s="116">
        <v>17.576791808873722</v>
      </c>
      <c r="O85" s="116">
        <v>5.4607508532423212</v>
      </c>
      <c r="P85" s="116">
        <v>100</v>
      </c>
    </row>
    <row r="86" spans="1:26" ht="9.9499999999999993" customHeight="1" x14ac:dyDescent="0.2">
      <c r="A86" s="102" t="s">
        <v>18</v>
      </c>
      <c r="B86" s="322">
        <v>409</v>
      </c>
      <c r="C86" s="322">
        <v>148</v>
      </c>
      <c r="D86" s="322">
        <v>54</v>
      </c>
      <c r="E86" s="322">
        <v>11</v>
      </c>
      <c r="F86" s="322">
        <v>172</v>
      </c>
      <c r="G86" s="322">
        <v>42</v>
      </c>
      <c r="H86" s="322">
        <v>836</v>
      </c>
      <c r="I86" s="322"/>
      <c r="J86" s="324">
        <v>48.92344497607656</v>
      </c>
      <c r="K86" s="324">
        <v>17.703349282296653</v>
      </c>
      <c r="L86" s="324">
        <v>6.4593301435406705</v>
      </c>
      <c r="M86" s="324">
        <v>1.3157894736842104</v>
      </c>
      <c r="N86" s="324">
        <v>20.574162679425836</v>
      </c>
      <c r="O86" s="324">
        <v>5.0239234449760763</v>
      </c>
      <c r="P86" s="324">
        <v>100</v>
      </c>
    </row>
    <row r="87" spans="1:26" x14ac:dyDescent="0.2">
      <c r="A87" s="90" t="s">
        <v>19</v>
      </c>
    </row>
    <row r="88" spans="1:26" ht="9.5" customHeight="1" x14ac:dyDescent="0.2">
      <c r="A88" s="90" t="s">
        <v>149</v>
      </c>
    </row>
    <row r="89" spans="1:26" ht="26.5" customHeight="1" x14ac:dyDescent="0.3">
      <c r="A89" s="467" t="s">
        <v>150</v>
      </c>
      <c r="B89" s="484"/>
      <c r="C89" s="484"/>
      <c r="D89" s="484"/>
      <c r="E89" s="484"/>
      <c r="F89" s="484"/>
      <c r="G89" s="484"/>
      <c r="H89" s="484"/>
      <c r="I89" s="484"/>
      <c r="J89" s="484"/>
      <c r="K89" s="484"/>
      <c r="L89" s="484"/>
      <c r="M89" s="484"/>
      <c r="N89" s="484"/>
      <c r="O89" s="484"/>
      <c r="P89" s="484"/>
      <c r="Q89" s="303"/>
      <c r="R89" s="303"/>
      <c r="S89" s="303"/>
      <c r="T89" s="303"/>
      <c r="U89" s="303"/>
      <c r="V89" s="303"/>
      <c r="W89" s="303"/>
      <c r="X89" s="303"/>
      <c r="Y89" s="303"/>
      <c r="Z89" s="303"/>
    </row>
  </sheetData>
  <mergeCells count="6">
    <mergeCell ref="A89:P89"/>
    <mergeCell ref="A2:A3"/>
    <mergeCell ref="B2:G2"/>
    <mergeCell ref="H2:H3"/>
    <mergeCell ref="J2:O2"/>
    <mergeCell ref="P2:P3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P20"/>
  <sheetViews>
    <sheetView workbookViewId="0">
      <selection sqref="A1:L1"/>
    </sheetView>
  </sheetViews>
  <sheetFormatPr defaultRowHeight="14.4" x14ac:dyDescent="0.3"/>
  <cols>
    <col min="1" max="1" width="38" customWidth="1"/>
    <col min="2" max="2" width="10.296875" customWidth="1"/>
    <col min="3" max="3" width="11.19921875" customWidth="1"/>
    <col min="4" max="4" width="9.19921875" customWidth="1"/>
    <col min="5" max="5" width="5.5" customWidth="1"/>
    <col min="7" max="7" width="0.796875" customWidth="1"/>
    <col min="9" max="9" width="11.5" customWidth="1"/>
    <col min="10" max="10" width="8.19921875" customWidth="1"/>
    <col min="11" max="11" width="6.5" customWidth="1"/>
  </cols>
  <sheetData>
    <row r="1" spans="1:12" ht="23.5" customHeight="1" x14ac:dyDescent="0.3">
      <c r="A1" s="595" t="s">
        <v>226</v>
      </c>
      <c r="B1" s="569"/>
      <c r="C1" s="569"/>
      <c r="D1" s="569"/>
      <c r="E1" s="569"/>
      <c r="F1" s="569"/>
      <c r="G1" s="569"/>
      <c r="H1" s="569"/>
      <c r="I1" s="569"/>
      <c r="J1" s="569"/>
      <c r="K1" s="569"/>
      <c r="L1" s="569"/>
    </row>
    <row r="2" spans="1:12" ht="11.95" customHeight="1" x14ac:dyDescent="0.3">
      <c r="A2" s="570" t="s">
        <v>32</v>
      </c>
      <c r="B2" s="596" t="s">
        <v>190</v>
      </c>
      <c r="C2" s="596"/>
      <c r="D2" s="596"/>
      <c r="E2" s="596"/>
      <c r="F2" s="597" t="s">
        <v>155</v>
      </c>
      <c r="G2" s="206"/>
      <c r="H2" s="596" t="s">
        <v>191</v>
      </c>
      <c r="I2" s="596"/>
      <c r="J2" s="596"/>
      <c r="K2" s="596"/>
      <c r="L2" s="597" t="s">
        <v>189</v>
      </c>
    </row>
    <row r="3" spans="1:12" ht="20.2" customHeight="1" x14ac:dyDescent="0.3">
      <c r="A3" s="571"/>
      <c r="B3" s="282" t="s">
        <v>77</v>
      </c>
      <c r="C3" s="282" t="s">
        <v>79</v>
      </c>
      <c r="D3" s="282" t="s">
        <v>61</v>
      </c>
      <c r="E3" s="282" t="s">
        <v>56</v>
      </c>
      <c r="F3" s="598"/>
      <c r="G3" s="186"/>
      <c r="H3" s="282" t="s">
        <v>77</v>
      </c>
      <c r="I3" s="282" t="s">
        <v>79</v>
      </c>
      <c r="J3" s="282" t="s">
        <v>61</v>
      </c>
      <c r="K3" s="282" t="s">
        <v>56</v>
      </c>
      <c r="L3" s="598"/>
    </row>
    <row r="4" spans="1:12" ht="9.9499999999999993" customHeight="1" x14ac:dyDescent="0.3">
      <c r="A4" s="167" t="s">
        <v>8</v>
      </c>
      <c r="B4" s="283">
        <v>5</v>
      </c>
      <c r="C4" s="283">
        <v>9</v>
      </c>
      <c r="D4" s="283">
        <v>16</v>
      </c>
      <c r="E4" s="283">
        <v>4</v>
      </c>
      <c r="F4" s="97">
        <v>34</v>
      </c>
      <c r="G4" s="230"/>
      <c r="H4" s="284">
        <v>14.705882352941178</v>
      </c>
      <c r="I4" s="284">
        <v>26.47058823529412</v>
      </c>
      <c r="J4" s="284">
        <v>47.058823529411761</v>
      </c>
      <c r="K4" s="284">
        <v>11.76470588235294</v>
      </c>
      <c r="L4" s="98">
        <f>H4+I4+J4+K4</f>
        <v>100</v>
      </c>
    </row>
    <row r="5" spans="1:12" ht="9.9499999999999993" customHeight="1" x14ac:dyDescent="0.3">
      <c r="A5" s="99" t="s">
        <v>9</v>
      </c>
      <c r="B5" s="285">
        <v>7</v>
      </c>
      <c r="C5" s="285">
        <v>4</v>
      </c>
      <c r="D5" s="285">
        <v>16</v>
      </c>
      <c r="E5" s="285">
        <v>13</v>
      </c>
      <c r="F5" s="100">
        <v>40</v>
      </c>
      <c r="G5" s="99"/>
      <c r="H5" s="286">
        <v>17.5</v>
      </c>
      <c r="I5" s="286">
        <v>10</v>
      </c>
      <c r="J5" s="286">
        <v>40</v>
      </c>
      <c r="K5" s="286">
        <v>32.5</v>
      </c>
      <c r="L5" s="101">
        <f t="shared" ref="L5:L18" si="0">H5+I5+J5+K5</f>
        <v>100</v>
      </c>
    </row>
    <row r="6" spans="1:12" ht="9.9499999999999993" customHeight="1" x14ac:dyDescent="0.3">
      <c r="A6" s="99" t="s">
        <v>10</v>
      </c>
      <c r="B6" s="285">
        <v>10</v>
      </c>
      <c r="C6" s="285">
        <v>20</v>
      </c>
      <c r="D6" s="285">
        <v>39</v>
      </c>
      <c r="E6" s="285">
        <v>20</v>
      </c>
      <c r="F6" s="100">
        <v>89</v>
      </c>
      <c r="G6" s="99"/>
      <c r="H6" s="286">
        <v>11.235955056179774</v>
      </c>
      <c r="I6" s="286">
        <v>22.471910112359549</v>
      </c>
      <c r="J6" s="286">
        <v>43.820224719101127</v>
      </c>
      <c r="K6" s="286">
        <v>22.471910112359549</v>
      </c>
      <c r="L6" s="101">
        <f t="shared" si="0"/>
        <v>100</v>
      </c>
    </row>
    <row r="7" spans="1:12" ht="9.9499999999999993" customHeight="1" x14ac:dyDescent="0.3">
      <c r="A7" s="99" t="s">
        <v>11</v>
      </c>
      <c r="B7" s="285">
        <v>393</v>
      </c>
      <c r="C7" s="285">
        <v>672</v>
      </c>
      <c r="D7" s="285">
        <v>3229</v>
      </c>
      <c r="E7" s="285">
        <v>3139</v>
      </c>
      <c r="F7" s="100">
        <v>7433</v>
      </c>
      <c r="G7" s="99"/>
      <c r="H7" s="286">
        <v>5.2872326113278616</v>
      </c>
      <c r="I7" s="286">
        <v>9.0407641598277948</v>
      </c>
      <c r="J7" s="286">
        <v>43.441409928696359</v>
      </c>
      <c r="K7" s="286">
        <v>42.230593300147987</v>
      </c>
      <c r="L7" s="101">
        <f t="shared" si="0"/>
        <v>100</v>
      </c>
    </row>
    <row r="8" spans="1:12" ht="9.9499999999999993" customHeight="1" x14ac:dyDescent="0.3">
      <c r="A8" s="104" t="s">
        <v>21</v>
      </c>
      <c r="B8" s="105">
        <v>206</v>
      </c>
      <c r="C8" s="105">
        <v>365</v>
      </c>
      <c r="D8" s="105">
        <v>2180</v>
      </c>
      <c r="E8" s="105">
        <v>2394</v>
      </c>
      <c r="F8" s="105">
        <v>5145</v>
      </c>
      <c r="G8" s="104"/>
      <c r="H8" s="106">
        <v>4.0038872691933918</v>
      </c>
      <c r="I8" s="106">
        <v>7.094266277939747</v>
      </c>
      <c r="J8" s="106">
        <v>42.371234207968897</v>
      </c>
      <c r="K8" s="106">
        <v>46.530612244897959</v>
      </c>
      <c r="L8" s="106">
        <f t="shared" si="0"/>
        <v>100</v>
      </c>
    </row>
    <row r="9" spans="1:12" ht="9.9499999999999993" customHeight="1" x14ac:dyDescent="0.3">
      <c r="A9" s="104" t="s">
        <v>23</v>
      </c>
      <c r="B9" s="105">
        <v>136</v>
      </c>
      <c r="C9" s="105">
        <v>227</v>
      </c>
      <c r="D9" s="105">
        <v>829</v>
      </c>
      <c r="E9" s="105">
        <v>608</v>
      </c>
      <c r="F9" s="105">
        <v>1800</v>
      </c>
      <c r="G9" s="104"/>
      <c r="H9" s="106">
        <v>7.5555555555555554</v>
      </c>
      <c r="I9" s="106">
        <v>12.611111111111112</v>
      </c>
      <c r="J9" s="106">
        <v>46.055555555555557</v>
      </c>
      <c r="K9" s="106">
        <v>33.777777777777779</v>
      </c>
      <c r="L9" s="106">
        <f t="shared" si="0"/>
        <v>100</v>
      </c>
    </row>
    <row r="10" spans="1:12" ht="9.9499999999999993" customHeight="1" x14ac:dyDescent="0.3">
      <c r="A10" s="104" t="s">
        <v>22</v>
      </c>
      <c r="B10" s="105">
        <v>51</v>
      </c>
      <c r="C10" s="105">
        <v>80</v>
      </c>
      <c r="D10" s="105">
        <v>220</v>
      </c>
      <c r="E10" s="105">
        <v>137</v>
      </c>
      <c r="F10" s="105">
        <v>488</v>
      </c>
      <c r="G10" s="104"/>
      <c r="H10" s="106">
        <v>10.450819672131148</v>
      </c>
      <c r="I10" s="106">
        <v>16.393442622950818</v>
      </c>
      <c r="J10" s="106">
        <v>45.081967213114751</v>
      </c>
      <c r="K10" s="106">
        <v>28.07377049180328</v>
      </c>
      <c r="L10" s="106">
        <f t="shared" si="0"/>
        <v>100</v>
      </c>
    </row>
    <row r="11" spans="1:12" ht="9.9499999999999993" customHeight="1" x14ac:dyDescent="0.3">
      <c r="A11" s="99" t="s">
        <v>12</v>
      </c>
      <c r="B11" s="100">
        <v>20</v>
      </c>
      <c r="C11" s="100">
        <v>47</v>
      </c>
      <c r="D11" s="100">
        <v>227</v>
      </c>
      <c r="E11" s="100">
        <v>214</v>
      </c>
      <c r="F11" s="100">
        <v>508</v>
      </c>
      <c r="G11" s="99"/>
      <c r="H11" s="101">
        <v>3.9370078740157481</v>
      </c>
      <c r="I11" s="101">
        <v>9.2519685039370074</v>
      </c>
      <c r="J11" s="101">
        <v>44.685039370078741</v>
      </c>
      <c r="K11" s="101">
        <v>42.125984251968504</v>
      </c>
      <c r="L11" s="101">
        <f t="shared" si="0"/>
        <v>100</v>
      </c>
    </row>
    <row r="12" spans="1:12" ht="9.9499999999999993" customHeight="1" x14ac:dyDescent="0.3">
      <c r="A12" s="99" t="s">
        <v>13</v>
      </c>
      <c r="B12" s="100">
        <v>3</v>
      </c>
      <c r="C12" s="100">
        <v>8</v>
      </c>
      <c r="D12" s="100">
        <v>2</v>
      </c>
      <c r="E12" s="100">
        <v>1</v>
      </c>
      <c r="F12" s="100">
        <v>14</v>
      </c>
      <c r="G12" s="99"/>
      <c r="H12" s="101">
        <v>21.428571428571427</v>
      </c>
      <c r="I12" s="101">
        <v>57.142857142857139</v>
      </c>
      <c r="J12" s="101">
        <v>14.285714285714285</v>
      </c>
      <c r="K12" s="101">
        <v>7.1428571428571423</v>
      </c>
      <c r="L12" s="101">
        <f t="shared" si="0"/>
        <v>100</v>
      </c>
    </row>
    <row r="13" spans="1:12" ht="9.9499999999999993" customHeight="1" x14ac:dyDescent="0.3">
      <c r="A13" s="99" t="s">
        <v>14</v>
      </c>
      <c r="B13" s="100">
        <v>28</v>
      </c>
      <c r="C13" s="100">
        <v>36</v>
      </c>
      <c r="D13" s="100">
        <v>89</v>
      </c>
      <c r="E13" s="100">
        <v>36</v>
      </c>
      <c r="F13" s="100">
        <v>189</v>
      </c>
      <c r="G13" s="99"/>
      <c r="H13" s="101">
        <v>14.814814814814813</v>
      </c>
      <c r="I13" s="101">
        <v>19.047619047619047</v>
      </c>
      <c r="J13" s="101">
        <v>47.089947089947088</v>
      </c>
      <c r="K13" s="101">
        <v>19.047619047619047</v>
      </c>
      <c r="L13" s="101">
        <f t="shared" si="0"/>
        <v>100</v>
      </c>
    </row>
    <row r="14" spans="1:12" ht="9.9499999999999993" customHeight="1" x14ac:dyDescent="0.3">
      <c r="A14" s="99" t="s">
        <v>15</v>
      </c>
      <c r="B14" s="100">
        <v>21</v>
      </c>
      <c r="C14" s="100">
        <v>19</v>
      </c>
      <c r="D14" s="100">
        <v>23</v>
      </c>
      <c r="E14" s="100">
        <v>7</v>
      </c>
      <c r="F14" s="100">
        <v>70</v>
      </c>
      <c r="G14" s="99"/>
      <c r="H14" s="101">
        <v>30</v>
      </c>
      <c r="I14" s="101">
        <v>27.142857142857142</v>
      </c>
      <c r="J14" s="101">
        <v>32.857142857142854</v>
      </c>
      <c r="K14" s="101">
        <v>10</v>
      </c>
      <c r="L14" s="101">
        <f t="shared" si="0"/>
        <v>100</v>
      </c>
    </row>
    <row r="15" spans="1:12" ht="9.9499999999999993" customHeight="1" x14ac:dyDescent="0.3">
      <c r="A15" s="99" t="s">
        <v>16</v>
      </c>
      <c r="B15" s="100">
        <v>93</v>
      </c>
      <c r="C15" s="100">
        <v>130</v>
      </c>
      <c r="D15" s="100">
        <v>662</v>
      </c>
      <c r="E15" s="100">
        <v>1390</v>
      </c>
      <c r="F15" s="100">
        <v>2275</v>
      </c>
      <c r="G15" s="99"/>
      <c r="H15" s="101">
        <v>4.0879120879120876</v>
      </c>
      <c r="I15" s="101">
        <v>5.7142857142857144</v>
      </c>
      <c r="J15" s="101">
        <v>29.098901098901099</v>
      </c>
      <c r="K15" s="101">
        <v>61.098901098901102</v>
      </c>
      <c r="L15" s="101">
        <f t="shared" si="0"/>
        <v>100</v>
      </c>
    </row>
    <row r="16" spans="1:12" ht="9.9499999999999993" customHeight="1" x14ac:dyDescent="0.3">
      <c r="A16" s="99" t="s">
        <v>17</v>
      </c>
      <c r="B16" s="100">
        <v>68</v>
      </c>
      <c r="C16" s="100">
        <v>67</v>
      </c>
      <c r="D16" s="100">
        <v>214</v>
      </c>
      <c r="E16" s="100">
        <v>237</v>
      </c>
      <c r="F16" s="100">
        <v>586</v>
      </c>
      <c r="G16" s="99"/>
      <c r="H16" s="101">
        <v>11.604095563139932</v>
      </c>
      <c r="I16" s="101">
        <v>11.433447098976108</v>
      </c>
      <c r="J16" s="101">
        <v>36.518771331058019</v>
      </c>
      <c r="K16" s="101">
        <v>40.443686006825942</v>
      </c>
      <c r="L16" s="101">
        <f t="shared" si="0"/>
        <v>100</v>
      </c>
    </row>
    <row r="17" spans="1:16" ht="9.9499999999999993" customHeight="1" x14ac:dyDescent="0.3">
      <c r="A17" s="99" t="s">
        <v>18</v>
      </c>
      <c r="B17" s="100">
        <v>49</v>
      </c>
      <c r="C17" s="100">
        <v>58</v>
      </c>
      <c r="D17" s="100">
        <v>312</v>
      </c>
      <c r="E17" s="100">
        <v>417</v>
      </c>
      <c r="F17" s="100">
        <v>836</v>
      </c>
      <c r="G17" s="99"/>
      <c r="H17" s="101">
        <v>5.8612440191387556</v>
      </c>
      <c r="I17" s="101">
        <v>6.937799043062201</v>
      </c>
      <c r="J17" s="101">
        <v>37.320574162679428</v>
      </c>
      <c r="K17" s="101">
        <v>49.880382775119621</v>
      </c>
      <c r="L17" s="101">
        <f t="shared" si="0"/>
        <v>100</v>
      </c>
    </row>
    <row r="18" spans="1:16" ht="9.9499999999999993" customHeight="1" x14ac:dyDescent="0.3">
      <c r="A18" s="107" t="s">
        <v>2</v>
      </c>
      <c r="B18" s="108">
        <v>697</v>
      </c>
      <c r="C18" s="108">
        <v>1070</v>
      </c>
      <c r="D18" s="108">
        <v>4829</v>
      </c>
      <c r="E18" s="108">
        <v>5478</v>
      </c>
      <c r="F18" s="108">
        <v>12074</v>
      </c>
      <c r="G18" s="107"/>
      <c r="H18" s="109">
        <v>5.7727348020540008</v>
      </c>
      <c r="I18" s="109">
        <v>8.8620175583899279</v>
      </c>
      <c r="J18" s="109">
        <v>39.99503064435978</v>
      </c>
      <c r="K18" s="109">
        <v>45.370216995196287</v>
      </c>
      <c r="L18" s="109">
        <f t="shared" si="0"/>
        <v>100</v>
      </c>
    </row>
    <row r="19" spans="1:16" ht="9.9499999999999993" customHeight="1" x14ac:dyDescent="0.3">
      <c r="A19" s="247" t="s">
        <v>19</v>
      </c>
    </row>
    <row r="20" spans="1:16" ht="24.65" customHeight="1" x14ac:dyDescent="0.3">
      <c r="A20" s="467" t="s">
        <v>122</v>
      </c>
      <c r="B20" s="484"/>
      <c r="C20" s="484"/>
      <c r="D20" s="484"/>
      <c r="E20" s="484"/>
      <c r="F20" s="484"/>
      <c r="G20" s="484"/>
      <c r="H20" s="484"/>
      <c r="I20" s="484"/>
      <c r="J20" s="484"/>
      <c r="K20" s="484"/>
      <c r="L20" s="484"/>
      <c r="M20" s="242"/>
      <c r="N20" s="242"/>
      <c r="O20" s="242"/>
      <c r="P20" s="242"/>
    </row>
  </sheetData>
  <mergeCells count="7">
    <mergeCell ref="A1:L1"/>
    <mergeCell ref="A20:L20"/>
    <mergeCell ref="H2:K2"/>
    <mergeCell ref="L2:L3"/>
    <mergeCell ref="A2:A3"/>
    <mergeCell ref="B2:E2"/>
    <mergeCell ref="F2:F3"/>
  </mergeCells>
  <pageMargins left="0.66929133858267698" right="0.70866141732283505" top="0.78740157480314998" bottom="0.78740157480314998" header="0.511811023622047" footer="0.511811023622047"/>
  <pageSetup paperSize="9" orientation="portrait" r:id="rId1"/>
  <headerFooter>
    <oddFooter>&amp;L&amp;8ISTITUTO NAZIONALE DI STATISTICA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L47"/>
  <sheetViews>
    <sheetView workbookViewId="0">
      <selection sqref="A1:L1"/>
    </sheetView>
  </sheetViews>
  <sheetFormatPr defaultRowHeight="14.4" x14ac:dyDescent="0.3"/>
  <cols>
    <col min="1" max="1" width="24.19921875" customWidth="1"/>
    <col min="4" max="4" width="7.3984375" customWidth="1"/>
    <col min="5" max="5" width="7.09765625" customWidth="1"/>
    <col min="7" max="7" width="2.19921875" customWidth="1"/>
    <col min="10" max="11" width="7.09765625" customWidth="1"/>
  </cols>
  <sheetData>
    <row r="1" spans="1:12" ht="22.5" customHeight="1" x14ac:dyDescent="0.3">
      <c r="A1" s="476" t="s">
        <v>227</v>
      </c>
      <c r="B1" s="477"/>
      <c r="C1" s="477"/>
      <c r="D1" s="477"/>
      <c r="E1" s="477"/>
      <c r="F1" s="477"/>
      <c r="G1" s="477"/>
      <c r="H1" s="477"/>
      <c r="I1" s="477"/>
      <c r="J1" s="477"/>
      <c r="K1" s="477"/>
      <c r="L1" s="477"/>
    </row>
    <row r="2" spans="1:12" ht="11.95" customHeight="1" x14ac:dyDescent="0.3">
      <c r="A2" s="478" t="s">
        <v>126</v>
      </c>
      <c r="B2" s="596" t="s">
        <v>190</v>
      </c>
      <c r="C2" s="596"/>
      <c r="D2" s="596"/>
      <c r="E2" s="596"/>
      <c r="F2" s="599" t="s">
        <v>156</v>
      </c>
      <c r="G2" s="206"/>
      <c r="H2" s="596" t="s">
        <v>191</v>
      </c>
      <c r="I2" s="596"/>
      <c r="J2" s="596"/>
      <c r="K2" s="596"/>
      <c r="L2" s="599" t="s">
        <v>189</v>
      </c>
    </row>
    <row r="3" spans="1:12" ht="25.05" customHeight="1" x14ac:dyDescent="0.3">
      <c r="A3" s="585"/>
      <c r="B3" s="347" t="s">
        <v>77</v>
      </c>
      <c r="C3" s="347" t="s">
        <v>79</v>
      </c>
      <c r="D3" s="347" t="s">
        <v>61</v>
      </c>
      <c r="E3" s="347" t="s">
        <v>56</v>
      </c>
      <c r="F3" s="600"/>
      <c r="G3" s="186"/>
      <c r="H3" s="347" t="s">
        <v>77</v>
      </c>
      <c r="I3" s="347" t="s">
        <v>79</v>
      </c>
      <c r="J3" s="347" t="s">
        <v>61</v>
      </c>
      <c r="K3" s="347" t="s">
        <v>56</v>
      </c>
      <c r="L3" s="600"/>
    </row>
    <row r="4" spans="1:12" ht="9.9499999999999993" customHeight="1" x14ac:dyDescent="0.3">
      <c r="A4" s="167" t="s">
        <v>127</v>
      </c>
      <c r="B4" s="97">
        <v>69</v>
      </c>
      <c r="C4" s="97">
        <v>109</v>
      </c>
      <c r="D4" s="97">
        <v>598</v>
      </c>
      <c r="E4" s="97">
        <v>758</v>
      </c>
      <c r="F4" s="111">
        <v>1534</v>
      </c>
      <c r="G4" s="167"/>
      <c r="H4" s="207">
        <v>4.4980443285528038</v>
      </c>
      <c r="I4" s="207">
        <v>7.1056062581486303</v>
      </c>
      <c r="J4" s="207">
        <v>38.983050847457626</v>
      </c>
      <c r="K4" s="207">
        <v>49.41329856584094</v>
      </c>
      <c r="L4" s="207">
        <v>100</v>
      </c>
    </row>
    <row r="5" spans="1:12" ht="9.9499999999999993" customHeight="1" x14ac:dyDescent="0.3">
      <c r="A5" s="99" t="s">
        <v>128</v>
      </c>
      <c r="B5" s="100">
        <v>6</v>
      </c>
      <c r="C5" s="100">
        <v>6</v>
      </c>
      <c r="D5" s="100">
        <v>54</v>
      </c>
      <c r="E5" s="100">
        <v>51</v>
      </c>
      <c r="F5" s="114">
        <v>117</v>
      </c>
      <c r="G5" s="99"/>
      <c r="H5" s="208">
        <v>5.1282051282051277</v>
      </c>
      <c r="I5" s="208">
        <v>5.1282051282051277</v>
      </c>
      <c r="J5" s="208">
        <v>46.153846153846153</v>
      </c>
      <c r="K5" s="208">
        <v>43.589743589743591</v>
      </c>
      <c r="L5" s="208">
        <v>100</v>
      </c>
    </row>
    <row r="6" spans="1:12" ht="9.9499999999999993" customHeight="1" x14ac:dyDescent="0.3">
      <c r="A6" s="99" t="s">
        <v>129</v>
      </c>
      <c r="B6" s="100">
        <v>21</v>
      </c>
      <c r="C6" s="100">
        <v>20</v>
      </c>
      <c r="D6" s="100">
        <v>148</v>
      </c>
      <c r="E6" s="100">
        <v>153</v>
      </c>
      <c r="F6" s="114">
        <v>342</v>
      </c>
      <c r="G6" s="99"/>
      <c r="H6" s="208">
        <v>6.140350877192982</v>
      </c>
      <c r="I6" s="208">
        <v>5.8479532163742682</v>
      </c>
      <c r="J6" s="208">
        <v>43.274853801169591</v>
      </c>
      <c r="K6" s="208">
        <v>44.736842105263158</v>
      </c>
      <c r="L6" s="208">
        <v>100</v>
      </c>
    </row>
    <row r="7" spans="1:12" ht="9.9499999999999993" customHeight="1" x14ac:dyDescent="0.3">
      <c r="A7" s="99" t="s">
        <v>130</v>
      </c>
      <c r="B7" s="100">
        <v>130</v>
      </c>
      <c r="C7" s="100">
        <v>152</v>
      </c>
      <c r="D7" s="100">
        <v>788</v>
      </c>
      <c r="E7" s="100">
        <v>881</v>
      </c>
      <c r="F7" s="114">
        <v>1951</v>
      </c>
      <c r="G7" s="99"/>
      <c r="H7" s="208">
        <v>6.6632496155817522</v>
      </c>
      <c r="I7" s="208">
        <v>7.7908764736032809</v>
      </c>
      <c r="J7" s="208">
        <v>40.389543823680164</v>
      </c>
      <c r="K7" s="208">
        <v>45.156330087134805</v>
      </c>
      <c r="L7" s="208">
        <v>100</v>
      </c>
    </row>
    <row r="8" spans="1:12" ht="9.9499999999999993" customHeight="1" x14ac:dyDescent="0.3">
      <c r="A8" s="99" t="s">
        <v>131</v>
      </c>
      <c r="B8" s="100">
        <v>27</v>
      </c>
      <c r="C8" s="100">
        <v>16</v>
      </c>
      <c r="D8" s="100">
        <v>211</v>
      </c>
      <c r="E8" s="100">
        <v>247</v>
      </c>
      <c r="F8" s="114">
        <v>501</v>
      </c>
      <c r="G8" s="99"/>
      <c r="H8" s="208">
        <v>5.3892215568862278</v>
      </c>
      <c r="I8" s="208">
        <v>3.1936127744510974</v>
      </c>
      <c r="J8" s="208">
        <v>42.115768463073856</v>
      </c>
      <c r="K8" s="208">
        <v>49.30139720558882</v>
      </c>
      <c r="L8" s="208">
        <v>100</v>
      </c>
    </row>
    <row r="9" spans="1:12" s="348" customFormat="1" ht="9.9499999999999993" customHeight="1" x14ac:dyDescent="0.3">
      <c r="A9" s="104" t="s">
        <v>132</v>
      </c>
      <c r="B9" s="105">
        <v>13</v>
      </c>
      <c r="C9" s="105">
        <v>6</v>
      </c>
      <c r="D9" s="105">
        <v>87</v>
      </c>
      <c r="E9" s="105">
        <v>108</v>
      </c>
      <c r="F9" s="131">
        <v>214</v>
      </c>
      <c r="G9" s="104"/>
      <c r="H9" s="211">
        <v>6.0747663551401869</v>
      </c>
      <c r="I9" s="211">
        <v>2.8037383177570092</v>
      </c>
      <c r="J9" s="211">
        <v>40.654205607476634</v>
      </c>
      <c r="K9" s="211">
        <v>50.467289719626166</v>
      </c>
      <c r="L9" s="211">
        <v>100</v>
      </c>
    </row>
    <row r="10" spans="1:12" s="348" customFormat="1" ht="9.9499999999999993" customHeight="1" x14ac:dyDescent="0.3">
      <c r="A10" s="104" t="s">
        <v>133</v>
      </c>
      <c r="B10" s="105">
        <v>14</v>
      </c>
      <c r="C10" s="105">
        <v>10</v>
      </c>
      <c r="D10" s="105">
        <v>124</v>
      </c>
      <c r="E10" s="105">
        <v>139</v>
      </c>
      <c r="F10" s="131">
        <v>287</v>
      </c>
      <c r="G10" s="104"/>
      <c r="H10" s="211">
        <v>4.8780487804878048</v>
      </c>
      <c r="I10" s="211">
        <v>3.484320557491289</v>
      </c>
      <c r="J10" s="211">
        <v>43.20557491289199</v>
      </c>
      <c r="K10" s="211">
        <v>48.432055749128921</v>
      </c>
      <c r="L10" s="211">
        <v>100</v>
      </c>
    </row>
    <row r="11" spans="1:12" ht="9.9499999999999993" customHeight="1" x14ac:dyDescent="0.3">
      <c r="A11" s="99" t="s">
        <v>134</v>
      </c>
      <c r="B11" s="100">
        <v>66</v>
      </c>
      <c r="C11" s="100">
        <v>75</v>
      </c>
      <c r="D11" s="100">
        <v>347</v>
      </c>
      <c r="E11" s="100">
        <v>460</v>
      </c>
      <c r="F11" s="114">
        <v>948</v>
      </c>
      <c r="G11" s="99"/>
      <c r="H11" s="208">
        <v>6.962025316455696</v>
      </c>
      <c r="I11" s="208">
        <v>7.9113924050632916</v>
      </c>
      <c r="J11" s="208">
        <v>36.603375527426167</v>
      </c>
      <c r="K11" s="208">
        <v>48.52320675105485</v>
      </c>
      <c r="L11" s="208">
        <v>100</v>
      </c>
    </row>
    <row r="12" spans="1:12" ht="9.9499999999999993" customHeight="1" x14ac:dyDescent="0.3">
      <c r="A12" s="99" t="s">
        <v>135</v>
      </c>
      <c r="B12" s="100">
        <v>21</v>
      </c>
      <c r="C12" s="100">
        <v>25</v>
      </c>
      <c r="D12" s="100">
        <v>135</v>
      </c>
      <c r="E12" s="100">
        <v>184</v>
      </c>
      <c r="F12" s="114">
        <v>365</v>
      </c>
      <c r="G12" s="99"/>
      <c r="H12" s="208">
        <v>5.7534246575342465</v>
      </c>
      <c r="I12" s="208">
        <v>6.8493150684931505</v>
      </c>
      <c r="J12" s="208">
        <v>36.986301369863014</v>
      </c>
      <c r="K12" s="208">
        <v>50.410958904109592</v>
      </c>
      <c r="L12" s="208">
        <v>100</v>
      </c>
    </row>
    <row r="13" spans="1:12" ht="9.9499999999999993" customHeight="1" x14ac:dyDescent="0.3">
      <c r="A13" s="99" t="s">
        <v>136</v>
      </c>
      <c r="B13" s="100">
        <v>45</v>
      </c>
      <c r="C13" s="100">
        <v>77</v>
      </c>
      <c r="D13" s="100">
        <v>274</v>
      </c>
      <c r="E13" s="100">
        <v>265</v>
      </c>
      <c r="F13" s="114">
        <v>661</v>
      </c>
      <c r="G13" s="99"/>
      <c r="H13" s="208">
        <v>6.8078668683812404</v>
      </c>
      <c r="I13" s="208">
        <v>11.649016641452345</v>
      </c>
      <c r="J13" s="208">
        <v>41.452344931921331</v>
      </c>
      <c r="K13" s="208">
        <v>40.090771558245081</v>
      </c>
      <c r="L13" s="208">
        <v>100</v>
      </c>
    </row>
    <row r="14" spans="1:12" ht="9.9499999999999993" customHeight="1" x14ac:dyDescent="0.3">
      <c r="A14" s="99" t="s">
        <v>137</v>
      </c>
      <c r="B14" s="100">
        <v>37</v>
      </c>
      <c r="C14" s="100">
        <v>47</v>
      </c>
      <c r="D14" s="100">
        <v>244</v>
      </c>
      <c r="E14" s="100">
        <v>244</v>
      </c>
      <c r="F14" s="114">
        <v>572</v>
      </c>
      <c r="G14" s="99"/>
      <c r="H14" s="208">
        <v>6.4685314685314683</v>
      </c>
      <c r="I14" s="208">
        <v>8.2167832167832167</v>
      </c>
      <c r="J14" s="208">
        <v>42.657342657342653</v>
      </c>
      <c r="K14" s="208">
        <v>42.657342657342653</v>
      </c>
      <c r="L14" s="208">
        <v>100</v>
      </c>
    </row>
    <row r="15" spans="1:12" ht="9.9499999999999993" customHeight="1" x14ac:dyDescent="0.3">
      <c r="A15" s="99" t="s">
        <v>138</v>
      </c>
      <c r="B15" s="100">
        <v>14</v>
      </c>
      <c r="C15" s="100">
        <v>10</v>
      </c>
      <c r="D15" s="100">
        <v>73</v>
      </c>
      <c r="E15" s="100">
        <v>77</v>
      </c>
      <c r="F15" s="114">
        <v>174</v>
      </c>
      <c r="G15" s="99"/>
      <c r="H15" s="208">
        <v>8.0459770114942533</v>
      </c>
      <c r="I15" s="208">
        <v>5.7471264367816088</v>
      </c>
      <c r="J15" s="208">
        <v>41.954022988505749</v>
      </c>
      <c r="K15" s="208">
        <v>44.252873563218394</v>
      </c>
      <c r="L15" s="208">
        <v>100</v>
      </c>
    </row>
    <row r="16" spans="1:12" ht="9.9499999999999993" customHeight="1" x14ac:dyDescent="0.3">
      <c r="A16" s="99" t="s">
        <v>139</v>
      </c>
      <c r="B16" s="100">
        <v>20</v>
      </c>
      <c r="C16" s="100">
        <v>24</v>
      </c>
      <c r="D16" s="100">
        <v>153</v>
      </c>
      <c r="E16" s="100">
        <v>186</v>
      </c>
      <c r="F16" s="114">
        <v>383</v>
      </c>
      <c r="G16" s="99"/>
      <c r="H16" s="208">
        <v>5.221932114882506</v>
      </c>
      <c r="I16" s="208">
        <v>6.2663185378590072</v>
      </c>
      <c r="J16" s="208">
        <v>39.947780678851174</v>
      </c>
      <c r="K16" s="208">
        <v>48.563968668407313</v>
      </c>
      <c r="L16" s="208">
        <v>100</v>
      </c>
    </row>
    <row r="17" spans="1:12" ht="9.9499999999999993" customHeight="1" x14ac:dyDescent="0.3">
      <c r="A17" s="99" t="s">
        <v>140</v>
      </c>
      <c r="B17" s="100">
        <v>44</v>
      </c>
      <c r="C17" s="100">
        <v>88</v>
      </c>
      <c r="D17" s="100">
        <v>292</v>
      </c>
      <c r="E17" s="100">
        <v>267</v>
      </c>
      <c r="F17" s="114">
        <v>691</v>
      </c>
      <c r="G17" s="99"/>
      <c r="H17" s="208">
        <v>6.3675832127351661</v>
      </c>
      <c r="I17" s="208">
        <v>12.735166425470332</v>
      </c>
      <c r="J17" s="208">
        <v>42.257597684515197</v>
      </c>
      <c r="K17" s="208">
        <v>38.639652677279308</v>
      </c>
      <c r="L17" s="208">
        <v>100</v>
      </c>
    </row>
    <row r="18" spans="1:12" ht="9.9499999999999993" customHeight="1" x14ac:dyDescent="0.3">
      <c r="A18" s="99" t="s">
        <v>141</v>
      </c>
      <c r="B18" s="100">
        <v>15</v>
      </c>
      <c r="C18" s="100">
        <v>40</v>
      </c>
      <c r="D18" s="100">
        <v>186</v>
      </c>
      <c r="E18" s="100">
        <v>210</v>
      </c>
      <c r="F18" s="114">
        <v>451</v>
      </c>
      <c r="G18" s="99"/>
      <c r="H18" s="208">
        <v>3.325942350332594</v>
      </c>
      <c r="I18" s="208">
        <v>8.8691796008869179</v>
      </c>
      <c r="J18" s="208">
        <v>41.241685144124169</v>
      </c>
      <c r="K18" s="208">
        <v>46.563192904656319</v>
      </c>
      <c r="L18" s="208">
        <v>100</v>
      </c>
    </row>
    <row r="19" spans="1:12" ht="9.9499999999999993" customHeight="1" x14ac:dyDescent="0.3">
      <c r="A19" s="99" t="s">
        <v>142</v>
      </c>
      <c r="B19" s="100">
        <v>6</v>
      </c>
      <c r="C19" s="100">
        <v>14</v>
      </c>
      <c r="D19" s="100">
        <v>76</v>
      </c>
      <c r="E19" s="100">
        <v>112</v>
      </c>
      <c r="F19" s="114">
        <v>208</v>
      </c>
      <c r="G19" s="99"/>
      <c r="H19" s="208">
        <v>2.8846153846153846</v>
      </c>
      <c r="I19" s="208">
        <v>6.7307692307692308</v>
      </c>
      <c r="J19" s="208">
        <v>36.538461538461533</v>
      </c>
      <c r="K19" s="208">
        <v>53.846153846153847</v>
      </c>
      <c r="L19" s="208">
        <v>100</v>
      </c>
    </row>
    <row r="20" spans="1:12" ht="9.9499999999999993" customHeight="1" x14ac:dyDescent="0.3">
      <c r="A20" s="99" t="s">
        <v>143</v>
      </c>
      <c r="B20" s="100">
        <v>42</v>
      </c>
      <c r="C20" s="100">
        <v>91</v>
      </c>
      <c r="D20" s="100">
        <v>292</v>
      </c>
      <c r="E20" s="100">
        <v>324</v>
      </c>
      <c r="F20" s="114">
        <v>749</v>
      </c>
      <c r="G20" s="99"/>
      <c r="H20" s="208">
        <v>5.6074766355140184</v>
      </c>
      <c r="I20" s="208">
        <v>12.149532710280374</v>
      </c>
      <c r="J20" s="208">
        <v>38.98531375166889</v>
      </c>
      <c r="K20" s="208">
        <v>43.257676902536716</v>
      </c>
      <c r="L20" s="208">
        <v>100</v>
      </c>
    </row>
    <row r="21" spans="1:12" ht="9.9499999999999993" customHeight="1" x14ac:dyDescent="0.3">
      <c r="A21" s="99" t="s">
        <v>144</v>
      </c>
      <c r="B21" s="100">
        <v>25</v>
      </c>
      <c r="C21" s="100">
        <v>58</v>
      </c>
      <c r="D21" s="100">
        <v>178</v>
      </c>
      <c r="E21" s="100">
        <v>188</v>
      </c>
      <c r="F21" s="114">
        <v>449</v>
      </c>
      <c r="G21" s="99"/>
      <c r="H21" s="208">
        <v>5.56792873051225</v>
      </c>
      <c r="I21" s="208">
        <v>12.91759465478842</v>
      </c>
      <c r="J21" s="208">
        <v>39.643652561247215</v>
      </c>
      <c r="K21" s="208">
        <v>41.870824053452118</v>
      </c>
      <c r="L21" s="208">
        <v>100</v>
      </c>
    </row>
    <row r="22" spans="1:12" ht="9.9499999999999993" customHeight="1" x14ac:dyDescent="0.3">
      <c r="A22" s="99" t="s">
        <v>145</v>
      </c>
      <c r="B22" s="100">
        <v>11</v>
      </c>
      <c r="C22" s="100">
        <v>21</v>
      </c>
      <c r="D22" s="100">
        <v>70</v>
      </c>
      <c r="E22" s="100">
        <v>101</v>
      </c>
      <c r="F22" s="114">
        <v>203</v>
      </c>
      <c r="G22" s="99"/>
      <c r="H22" s="208">
        <v>5.4187192118226601</v>
      </c>
      <c r="I22" s="208">
        <v>10.344827586206897</v>
      </c>
      <c r="J22" s="208">
        <v>34.482758620689658</v>
      </c>
      <c r="K22" s="208">
        <v>49.75369458128079</v>
      </c>
      <c r="L22" s="208">
        <v>100</v>
      </c>
    </row>
    <row r="23" spans="1:12" ht="9.9499999999999993" customHeight="1" x14ac:dyDescent="0.3">
      <c r="A23" s="99" t="s">
        <v>146</v>
      </c>
      <c r="B23" s="100">
        <v>16</v>
      </c>
      <c r="C23" s="100">
        <v>45</v>
      </c>
      <c r="D23" s="100">
        <v>179</v>
      </c>
      <c r="E23" s="100">
        <v>212</v>
      </c>
      <c r="F23" s="114">
        <v>452</v>
      </c>
      <c r="G23" s="99"/>
      <c r="H23" s="208">
        <v>3.5398230088495577</v>
      </c>
      <c r="I23" s="208">
        <v>9.9557522123893811</v>
      </c>
      <c r="J23" s="208">
        <v>39.601769911504427</v>
      </c>
      <c r="K23" s="208">
        <v>46.902654867256636</v>
      </c>
      <c r="L23" s="208">
        <v>100</v>
      </c>
    </row>
    <row r="24" spans="1:12" ht="9.9499999999999993" customHeight="1" x14ac:dyDescent="0.3">
      <c r="A24" s="99" t="s">
        <v>147</v>
      </c>
      <c r="B24" s="100">
        <v>51</v>
      </c>
      <c r="C24" s="100">
        <v>84</v>
      </c>
      <c r="D24" s="100">
        <v>273</v>
      </c>
      <c r="E24" s="100">
        <v>327</v>
      </c>
      <c r="F24" s="114">
        <v>735</v>
      </c>
      <c r="G24" s="99"/>
      <c r="H24" s="208">
        <v>6.9387755102040813</v>
      </c>
      <c r="I24" s="208">
        <v>11.428571428571429</v>
      </c>
      <c r="J24" s="208">
        <v>37.142857142857146</v>
      </c>
      <c r="K24" s="208">
        <v>44.489795918367349</v>
      </c>
      <c r="L24" s="208">
        <v>100</v>
      </c>
    </row>
    <row r="25" spans="1:12" ht="9.9499999999999993" customHeight="1" x14ac:dyDescent="0.3">
      <c r="A25" s="99" t="s">
        <v>148</v>
      </c>
      <c r="B25" s="100">
        <v>26</v>
      </c>
      <c r="C25" s="100">
        <v>59</v>
      </c>
      <c r="D25" s="100">
        <v>242</v>
      </c>
      <c r="E25" s="100">
        <v>227</v>
      </c>
      <c r="F25" s="114">
        <v>554</v>
      </c>
      <c r="G25" s="99"/>
      <c r="H25" s="208">
        <v>4.6931407942238268</v>
      </c>
      <c r="I25" s="208">
        <v>10.649819494584838</v>
      </c>
      <c r="J25" s="208">
        <v>43.682310469314075</v>
      </c>
      <c r="K25" s="208">
        <v>40.974729241877256</v>
      </c>
      <c r="L25" s="208">
        <v>100</v>
      </c>
    </row>
    <row r="26" spans="1:12" ht="9.9499999999999993" customHeight="1" x14ac:dyDescent="0.3">
      <c r="A26" s="99"/>
      <c r="B26" s="100"/>
      <c r="C26" s="100"/>
      <c r="D26" s="100"/>
      <c r="E26" s="100"/>
      <c r="F26" s="114"/>
      <c r="G26" s="99"/>
      <c r="H26" s="208"/>
      <c r="I26" s="208"/>
      <c r="J26" s="208"/>
      <c r="K26" s="208"/>
      <c r="L26" s="208"/>
    </row>
    <row r="27" spans="1:12" ht="9.9499999999999993" customHeight="1" x14ac:dyDescent="0.3">
      <c r="A27" s="99" t="s">
        <v>84</v>
      </c>
      <c r="B27" s="100">
        <v>226</v>
      </c>
      <c r="C27" s="100">
        <v>287</v>
      </c>
      <c r="D27" s="100">
        <v>1588</v>
      </c>
      <c r="E27" s="100">
        <v>1843</v>
      </c>
      <c r="F27" s="114">
        <v>3944</v>
      </c>
      <c r="G27" s="99"/>
      <c r="H27" s="208">
        <v>5.7302231237322516</v>
      </c>
      <c r="I27" s="208">
        <v>7.2768762677484791</v>
      </c>
      <c r="J27" s="208">
        <v>40.263691683569981</v>
      </c>
      <c r="K27" s="208">
        <v>46.72920892494929</v>
      </c>
      <c r="L27" s="208">
        <v>100</v>
      </c>
    </row>
    <row r="28" spans="1:12" ht="9.9499999999999993" customHeight="1" x14ac:dyDescent="0.3">
      <c r="A28" s="99" t="s">
        <v>85</v>
      </c>
      <c r="B28" s="100">
        <v>159</v>
      </c>
      <c r="C28" s="100">
        <v>193</v>
      </c>
      <c r="D28" s="100">
        <v>967</v>
      </c>
      <c r="E28" s="100">
        <v>1156</v>
      </c>
      <c r="F28" s="114">
        <v>2475</v>
      </c>
      <c r="G28" s="99"/>
      <c r="H28" s="208">
        <v>6.4242424242424239</v>
      </c>
      <c r="I28" s="208">
        <v>7.7979797979797985</v>
      </c>
      <c r="J28" s="208">
        <v>39.070707070707073</v>
      </c>
      <c r="K28" s="208">
        <v>46.707070707070706</v>
      </c>
      <c r="L28" s="208">
        <v>100</v>
      </c>
    </row>
    <row r="29" spans="1:12" ht="9.9499999999999993" customHeight="1" x14ac:dyDescent="0.3">
      <c r="A29" s="99" t="s">
        <v>86</v>
      </c>
      <c r="B29" s="100">
        <v>115</v>
      </c>
      <c r="C29" s="100">
        <v>169</v>
      </c>
      <c r="D29" s="100">
        <v>762</v>
      </c>
      <c r="E29" s="100">
        <v>774</v>
      </c>
      <c r="F29" s="114">
        <v>1820</v>
      </c>
      <c r="G29" s="99"/>
      <c r="H29" s="208">
        <v>6.3186813186813184</v>
      </c>
      <c r="I29" s="208">
        <v>9.2857142857142865</v>
      </c>
      <c r="J29" s="208">
        <v>41.868131868131869</v>
      </c>
      <c r="K29" s="208">
        <v>42.527472527472526</v>
      </c>
      <c r="L29" s="208">
        <v>100</v>
      </c>
    </row>
    <row r="30" spans="1:12" ht="9.9499999999999993" customHeight="1" x14ac:dyDescent="0.3">
      <c r="A30" s="99" t="s">
        <v>87</v>
      </c>
      <c r="B30" s="100">
        <v>115</v>
      </c>
      <c r="C30" s="100">
        <v>269</v>
      </c>
      <c r="D30" s="100">
        <v>981</v>
      </c>
      <c r="E30" s="100">
        <v>1147</v>
      </c>
      <c r="F30" s="114">
        <v>2512</v>
      </c>
      <c r="G30" s="99"/>
      <c r="H30" s="208">
        <v>4.5780254777070057</v>
      </c>
      <c r="I30" s="208">
        <v>10.70859872611465</v>
      </c>
      <c r="J30" s="208">
        <v>39.052547770700635</v>
      </c>
      <c r="K30" s="208">
        <v>45.660828025477706</v>
      </c>
      <c r="L30" s="208">
        <v>100</v>
      </c>
    </row>
    <row r="31" spans="1:12" ht="9.9499999999999993" customHeight="1" x14ac:dyDescent="0.3">
      <c r="A31" s="99" t="s">
        <v>88</v>
      </c>
      <c r="B31" s="100">
        <v>77</v>
      </c>
      <c r="C31" s="100">
        <v>143</v>
      </c>
      <c r="D31" s="100">
        <v>515</v>
      </c>
      <c r="E31" s="100">
        <v>554</v>
      </c>
      <c r="F31" s="114">
        <v>1289</v>
      </c>
      <c r="G31" s="99"/>
      <c r="H31" s="208">
        <v>5.9736229635376263</v>
      </c>
      <c r="I31" s="208">
        <v>11.093871217998448</v>
      </c>
      <c r="J31" s="208">
        <v>39.953452288595805</v>
      </c>
      <c r="K31" s="208">
        <v>42.979053529868118</v>
      </c>
      <c r="L31" s="208">
        <v>100</v>
      </c>
    </row>
    <row r="32" spans="1:12" s="3" customFormat="1" ht="9.9499999999999993" customHeight="1" x14ac:dyDescent="0.3">
      <c r="A32" s="107" t="s">
        <v>89</v>
      </c>
      <c r="B32" s="108">
        <v>692</v>
      </c>
      <c r="C32" s="108">
        <v>1061</v>
      </c>
      <c r="D32" s="108">
        <v>4813</v>
      </c>
      <c r="E32" s="108">
        <v>5474</v>
      </c>
      <c r="F32" s="121">
        <v>12040</v>
      </c>
      <c r="G32" s="107"/>
      <c r="H32" s="311">
        <v>5.7475083056478411</v>
      </c>
      <c r="I32" s="311">
        <v>8.8122923588039868</v>
      </c>
      <c r="J32" s="311">
        <v>39.975083056478404</v>
      </c>
      <c r="K32" s="311">
        <v>45.465116279069768</v>
      </c>
      <c r="L32" s="311">
        <v>100</v>
      </c>
    </row>
    <row r="33" spans="1:12" ht="11.55" customHeight="1" x14ac:dyDescent="0.3">
      <c r="A33" s="559" t="s">
        <v>19</v>
      </c>
      <c r="B33" s="559"/>
      <c r="C33" s="559"/>
      <c r="D33" s="560"/>
      <c r="E33" s="6"/>
      <c r="F33" s="6"/>
      <c r="G33" s="6"/>
      <c r="H33" s="6"/>
      <c r="I33" s="6"/>
      <c r="J33" s="6"/>
      <c r="K33" s="6"/>
      <c r="L33" s="6"/>
    </row>
    <row r="34" spans="1:12" ht="9.9499999999999993" customHeight="1" x14ac:dyDescent="0.3">
      <c r="A34" s="90" t="s">
        <v>149</v>
      </c>
      <c r="B34" s="16"/>
      <c r="C34" s="16"/>
      <c r="D34" s="16"/>
      <c r="E34" s="82"/>
      <c r="F34" s="82"/>
      <c r="G34" s="82"/>
      <c r="H34" s="86"/>
      <c r="I34" s="86"/>
      <c r="J34" s="86"/>
      <c r="K34" s="86"/>
      <c r="L34" s="86"/>
    </row>
    <row r="35" spans="1:12" x14ac:dyDescent="0.3">
      <c r="B35" s="5"/>
      <c r="C35" s="5"/>
      <c r="D35" s="5"/>
      <c r="E35" s="5"/>
      <c r="F35" s="5"/>
    </row>
    <row r="36" spans="1:12" x14ac:dyDescent="0.3">
      <c r="B36" s="5"/>
      <c r="C36" s="5"/>
      <c r="D36" s="5"/>
      <c r="E36" s="5"/>
      <c r="F36" s="5"/>
    </row>
    <row r="37" spans="1:12" x14ac:dyDescent="0.3">
      <c r="B37" s="5"/>
      <c r="C37" s="5"/>
      <c r="D37" s="5"/>
      <c r="E37" s="5"/>
      <c r="F37" s="5"/>
    </row>
    <row r="38" spans="1:12" x14ac:dyDescent="0.3">
      <c r="B38" s="5"/>
      <c r="C38" s="5"/>
      <c r="D38" s="5"/>
      <c r="E38" s="5"/>
      <c r="F38" s="5"/>
    </row>
    <row r="39" spans="1:12" x14ac:dyDescent="0.3">
      <c r="B39" s="5"/>
      <c r="C39" s="5"/>
      <c r="D39" s="5"/>
      <c r="E39" s="5"/>
      <c r="F39" s="5"/>
    </row>
    <row r="40" spans="1:12" x14ac:dyDescent="0.3">
      <c r="B40" s="5"/>
      <c r="C40" s="5"/>
      <c r="D40" s="5"/>
      <c r="E40" s="5"/>
      <c r="F40" s="5"/>
    </row>
    <row r="42" spans="1:12" x14ac:dyDescent="0.3">
      <c r="B42" s="5"/>
      <c r="C42" s="5"/>
      <c r="D42" s="5"/>
      <c r="E42" s="5"/>
      <c r="F42" s="5"/>
    </row>
    <row r="43" spans="1:12" x14ac:dyDescent="0.3">
      <c r="B43" s="5"/>
      <c r="C43" s="5"/>
      <c r="D43" s="5"/>
      <c r="E43" s="5"/>
      <c r="F43" s="5"/>
    </row>
    <row r="44" spans="1:12" x14ac:dyDescent="0.3">
      <c r="B44" s="5"/>
      <c r="C44" s="5"/>
      <c r="D44" s="5"/>
      <c r="E44" s="5"/>
      <c r="F44" s="5"/>
    </row>
    <row r="45" spans="1:12" x14ac:dyDescent="0.3">
      <c r="B45" s="5"/>
      <c r="C45" s="5"/>
      <c r="D45" s="5"/>
      <c r="E45" s="5"/>
      <c r="F45" s="5"/>
    </row>
    <row r="46" spans="1:12" x14ac:dyDescent="0.3">
      <c r="B46" s="5"/>
      <c r="C46" s="5"/>
      <c r="D46" s="5"/>
      <c r="E46" s="5"/>
      <c r="F46" s="5"/>
    </row>
    <row r="47" spans="1:12" x14ac:dyDescent="0.3">
      <c r="B47" s="5"/>
      <c r="C47" s="5"/>
      <c r="D47" s="5"/>
      <c r="E47" s="5"/>
      <c r="F47" s="5"/>
    </row>
  </sheetData>
  <mergeCells count="7">
    <mergeCell ref="A33:D33"/>
    <mergeCell ref="A1:L1"/>
    <mergeCell ref="A2:A3"/>
    <mergeCell ref="B2:E2"/>
    <mergeCell ref="F2:F3"/>
    <mergeCell ref="H2:K2"/>
    <mergeCell ref="L2:L3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Z89"/>
  <sheetViews>
    <sheetView topLeftCell="A73" workbookViewId="0">
      <selection activeCell="A88" sqref="A88"/>
    </sheetView>
  </sheetViews>
  <sheetFormatPr defaultColWidth="9.19921875" defaultRowHeight="10.4" x14ac:dyDescent="0.2"/>
  <cols>
    <col min="1" max="1" width="27.19921875" style="26" customWidth="1"/>
    <col min="2" max="2" width="10.296875" style="26" customWidth="1"/>
    <col min="3" max="3" width="11.19921875" style="26" customWidth="1"/>
    <col min="4" max="4" width="10.5" style="26" customWidth="1"/>
    <col min="5" max="5" width="8" style="26" customWidth="1"/>
    <col min="6" max="6" width="7.796875" style="26" customWidth="1"/>
    <col min="7" max="7" width="1.296875" style="26" customWidth="1"/>
    <col min="8" max="8" width="9.19921875" style="26"/>
    <col min="9" max="9" width="11.5" style="26" customWidth="1"/>
    <col min="10" max="11" width="9.19921875" style="26"/>
    <col min="12" max="12" width="7.796875" style="26" customWidth="1"/>
    <col min="13" max="16384" width="9.19921875" style="26"/>
  </cols>
  <sheetData>
    <row r="1" spans="1:12" ht="21.05" customHeight="1" x14ac:dyDescent="0.3">
      <c r="A1" s="576" t="s">
        <v>228</v>
      </c>
      <c r="B1" s="477"/>
      <c r="C1" s="477"/>
      <c r="D1" s="477"/>
      <c r="E1" s="477"/>
      <c r="F1" s="477"/>
      <c r="G1" s="477"/>
      <c r="H1" s="477"/>
      <c r="I1" s="477"/>
      <c r="J1" s="477"/>
      <c r="K1" s="477"/>
      <c r="L1" s="477"/>
    </row>
    <row r="2" spans="1:12" ht="11.95" customHeight="1" x14ac:dyDescent="0.2">
      <c r="A2" s="586" t="s">
        <v>32</v>
      </c>
      <c r="B2" s="601" t="s">
        <v>190</v>
      </c>
      <c r="C2" s="601"/>
      <c r="D2" s="601"/>
      <c r="E2" s="601"/>
      <c r="F2" s="599" t="s">
        <v>156</v>
      </c>
      <c r="G2" s="330"/>
      <c r="H2" s="601" t="s">
        <v>191</v>
      </c>
      <c r="I2" s="601"/>
      <c r="J2" s="601"/>
      <c r="K2" s="601"/>
      <c r="L2" s="599" t="s">
        <v>189</v>
      </c>
    </row>
    <row r="3" spans="1:12" ht="19.05" customHeight="1" x14ac:dyDescent="0.2">
      <c r="A3" s="587"/>
      <c r="B3" s="349" t="s">
        <v>77</v>
      </c>
      <c r="C3" s="349" t="s">
        <v>79</v>
      </c>
      <c r="D3" s="349" t="s">
        <v>61</v>
      </c>
      <c r="E3" s="349" t="s">
        <v>56</v>
      </c>
      <c r="F3" s="600"/>
      <c r="G3" s="160"/>
      <c r="H3" s="349" t="s">
        <v>77</v>
      </c>
      <c r="I3" s="349" t="s">
        <v>79</v>
      </c>
      <c r="J3" s="349" t="s">
        <v>61</v>
      </c>
      <c r="K3" s="349" t="s">
        <v>56</v>
      </c>
      <c r="L3" s="600"/>
    </row>
    <row r="4" spans="1:12" s="79" customFormat="1" ht="9.9499999999999993" customHeight="1" x14ac:dyDescent="0.2">
      <c r="A4" s="127" t="s">
        <v>84</v>
      </c>
      <c r="B4" s="326">
        <v>226</v>
      </c>
      <c r="C4" s="326">
        <v>287</v>
      </c>
      <c r="D4" s="326">
        <v>1588</v>
      </c>
      <c r="E4" s="326">
        <v>1843</v>
      </c>
      <c r="F4" s="326">
        <v>3944</v>
      </c>
      <c r="G4" s="326"/>
      <c r="H4" s="327">
        <v>5.7302231237322516</v>
      </c>
      <c r="I4" s="327">
        <v>7.2768762677484791</v>
      </c>
      <c r="J4" s="327">
        <v>40.263691683569981</v>
      </c>
      <c r="K4" s="327">
        <v>46.72920892494929</v>
      </c>
      <c r="L4" s="327">
        <v>100</v>
      </c>
    </row>
    <row r="5" spans="1:12" ht="9.9499999999999993" customHeight="1" x14ac:dyDescent="0.2">
      <c r="A5" s="100" t="s">
        <v>151</v>
      </c>
      <c r="B5" s="114">
        <v>2</v>
      </c>
      <c r="C5" s="114">
        <v>0</v>
      </c>
      <c r="D5" s="114">
        <v>3</v>
      </c>
      <c r="E5" s="114">
        <v>3</v>
      </c>
      <c r="F5" s="114">
        <v>8</v>
      </c>
      <c r="G5" s="114"/>
      <c r="H5" s="116">
        <v>25</v>
      </c>
      <c r="I5" s="116">
        <v>0</v>
      </c>
      <c r="J5" s="116">
        <v>37.5</v>
      </c>
      <c r="K5" s="116">
        <v>37.5</v>
      </c>
      <c r="L5" s="116">
        <v>100</v>
      </c>
    </row>
    <row r="6" spans="1:12" ht="9.9499999999999993" customHeight="1" x14ac:dyDescent="0.2">
      <c r="A6" s="100" t="s">
        <v>159</v>
      </c>
      <c r="B6" s="114">
        <v>3</v>
      </c>
      <c r="C6" s="114">
        <v>8</v>
      </c>
      <c r="D6" s="114">
        <v>8</v>
      </c>
      <c r="E6" s="114">
        <v>4</v>
      </c>
      <c r="F6" s="114">
        <v>23</v>
      </c>
      <c r="G6" s="114"/>
      <c r="H6" s="116">
        <v>13.043478260869565</v>
      </c>
      <c r="I6" s="116">
        <v>34.782608695652172</v>
      </c>
      <c r="J6" s="116">
        <v>34.782608695652172</v>
      </c>
      <c r="K6" s="116">
        <v>17.391304347826086</v>
      </c>
      <c r="L6" s="116">
        <v>100</v>
      </c>
    </row>
    <row r="7" spans="1:12" ht="9.9499999999999993" customHeight="1" x14ac:dyDescent="0.2">
      <c r="A7" s="100" t="s">
        <v>115</v>
      </c>
      <c r="B7" s="114">
        <v>159</v>
      </c>
      <c r="C7" s="114">
        <v>195</v>
      </c>
      <c r="D7" s="114">
        <v>1189</v>
      </c>
      <c r="E7" s="114">
        <v>1272</v>
      </c>
      <c r="F7" s="114">
        <v>2815</v>
      </c>
      <c r="G7" s="114"/>
      <c r="H7" s="116">
        <v>5.6483126110124333</v>
      </c>
      <c r="I7" s="116">
        <v>6.9271758436944939</v>
      </c>
      <c r="J7" s="116">
        <v>42.238010657193605</v>
      </c>
      <c r="K7" s="116">
        <v>45.186500888099467</v>
      </c>
      <c r="L7" s="116">
        <v>100</v>
      </c>
    </row>
    <row r="8" spans="1:12" s="28" customFormat="1" ht="9.9499999999999993" customHeight="1" x14ac:dyDescent="0.2">
      <c r="A8" s="131" t="s">
        <v>21</v>
      </c>
      <c r="B8" s="131">
        <v>93</v>
      </c>
      <c r="C8" s="131">
        <v>116</v>
      </c>
      <c r="D8" s="131">
        <v>906</v>
      </c>
      <c r="E8" s="131">
        <v>1067</v>
      </c>
      <c r="F8" s="131">
        <v>2182</v>
      </c>
      <c r="G8" s="131"/>
      <c r="H8" s="215">
        <v>4.2621448212648945</v>
      </c>
      <c r="I8" s="215">
        <v>5.3162236480293306</v>
      </c>
      <c r="J8" s="215">
        <v>41.521539871677362</v>
      </c>
      <c r="K8" s="215">
        <v>48.900091659028419</v>
      </c>
      <c r="L8" s="215">
        <v>100</v>
      </c>
    </row>
    <row r="9" spans="1:12" s="28" customFormat="1" ht="9.9499999999999993" customHeight="1" x14ac:dyDescent="0.2">
      <c r="A9" s="131" t="s">
        <v>23</v>
      </c>
      <c r="B9" s="131">
        <v>47</v>
      </c>
      <c r="C9" s="131">
        <v>63</v>
      </c>
      <c r="D9" s="131">
        <v>239</v>
      </c>
      <c r="E9" s="131">
        <v>173</v>
      </c>
      <c r="F9" s="131">
        <v>522</v>
      </c>
      <c r="G9" s="131"/>
      <c r="H9" s="215">
        <v>9.0038314176245215</v>
      </c>
      <c r="I9" s="215">
        <v>12.068965517241379</v>
      </c>
      <c r="J9" s="215">
        <v>45.785440613026815</v>
      </c>
      <c r="K9" s="215">
        <v>33.14176245210728</v>
      </c>
      <c r="L9" s="215">
        <v>100</v>
      </c>
    </row>
    <row r="10" spans="1:12" s="28" customFormat="1" ht="9.9499999999999993" customHeight="1" x14ac:dyDescent="0.2">
      <c r="A10" s="131" t="s">
        <v>22</v>
      </c>
      <c r="B10" s="131">
        <v>19</v>
      </c>
      <c r="C10" s="131">
        <v>16</v>
      </c>
      <c r="D10" s="131">
        <v>44</v>
      </c>
      <c r="E10" s="131">
        <v>32</v>
      </c>
      <c r="F10" s="131">
        <v>111</v>
      </c>
      <c r="G10" s="131"/>
      <c r="H10" s="215">
        <v>17.117117117117118</v>
      </c>
      <c r="I10" s="215">
        <v>14.414414414414415</v>
      </c>
      <c r="J10" s="215">
        <v>39.63963963963964</v>
      </c>
      <c r="K10" s="215">
        <v>28.828828828828829</v>
      </c>
      <c r="L10" s="215">
        <v>100</v>
      </c>
    </row>
    <row r="11" spans="1:12" ht="9.9499999999999993" customHeight="1" x14ac:dyDescent="0.2">
      <c r="A11" s="114" t="s">
        <v>117</v>
      </c>
      <c r="B11" s="114">
        <v>5</v>
      </c>
      <c r="C11" s="114">
        <v>15</v>
      </c>
      <c r="D11" s="114">
        <v>79</v>
      </c>
      <c r="E11" s="114">
        <v>90</v>
      </c>
      <c r="F11" s="114">
        <v>189</v>
      </c>
      <c r="G11" s="114"/>
      <c r="H11" s="116">
        <v>2.6455026455026456</v>
      </c>
      <c r="I11" s="116">
        <v>7.9365079365079358</v>
      </c>
      <c r="J11" s="116">
        <v>41.798941798941797</v>
      </c>
      <c r="K11" s="116">
        <v>47.619047619047613</v>
      </c>
      <c r="L11" s="116">
        <v>100</v>
      </c>
    </row>
    <row r="12" spans="1:12" ht="9.9499999999999993" customHeight="1" x14ac:dyDescent="0.2">
      <c r="A12" s="100" t="s">
        <v>14</v>
      </c>
      <c r="B12" s="114">
        <v>7</v>
      </c>
      <c r="C12" s="114">
        <v>12</v>
      </c>
      <c r="D12" s="114">
        <v>29</v>
      </c>
      <c r="E12" s="114">
        <v>14</v>
      </c>
      <c r="F12" s="114">
        <v>62</v>
      </c>
      <c r="G12" s="114"/>
      <c r="H12" s="116">
        <v>11.29032258064516</v>
      </c>
      <c r="I12" s="116">
        <v>19.35483870967742</v>
      </c>
      <c r="J12" s="116">
        <v>46.774193548387096</v>
      </c>
      <c r="K12" s="116">
        <v>22.58064516129032</v>
      </c>
      <c r="L12" s="116">
        <v>100</v>
      </c>
    </row>
    <row r="13" spans="1:12" ht="9.9499999999999993" customHeight="1" x14ac:dyDescent="0.2">
      <c r="A13" s="100" t="s">
        <v>116</v>
      </c>
      <c r="B13" s="114">
        <v>2</v>
      </c>
      <c r="C13" s="114">
        <v>0</v>
      </c>
      <c r="D13" s="114">
        <v>10</v>
      </c>
      <c r="E13" s="114">
        <v>1</v>
      </c>
      <c r="F13" s="114">
        <v>13</v>
      </c>
      <c r="G13" s="114"/>
      <c r="H13" s="116">
        <v>15.384615384615385</v>
      </c>
      <c r="I13" s="116">
        <v>0</v>
      </c>
      <c r="J13" s="116">
        <v>76.923076923076934</v>
      </c>
      <c r="K13" s="116">
        <v>7.6923076923076925</v>
      </c>
      <c r="L13" s="116">
        <v>100</v>
      </c>
    </row>
    <row r="14" spans="1:12" ht="9.9499999999999993" customHeight="1" x14ac:dyDescent="0.2">
      <c r="A14" s="100" t="s">
        <v>16</v>
      </c>
      <c r="B14" s="114">
        <v>25</v>
      </c>
      <c r="C14" s="114">
        <v>34</v>
      </c>
      <c r="D14" s="114">
        <v>163</v>
      </c>
      <c r="E14" s="114">
        <v>314</v>
      </c>
      <c r="F14" s="114">
        <v>536</v>
      </c>
      <c r="G14" s="114"/>
      <c r="H14" s="116">
        <v>4.6641791044776122</v>
      </c>
      <c r="I14" s="116">
        <v>6.3432835820895521</v>
      </c>
      <c r="J14" s="116">
        <v>30.410447761194032</v>
      </c>
      <c r="K14" s="116">
        <v>58.582089552238806</v>
      </c>
      <c r="L14" s="116">
        <v>100</v>
      </c>
    </row>
    <row r="15" spans="1:12" ht="9.9499999999999993" customHeight="1" x14ac:dyDescent="0.2">
      <c r="A15" s="100" t="s">
        <v>17</v>
      </c>
      <c r="B15" s="114">
        <v>12</v>
      </c>
      <c r="C15" s="114">
        <v>11</v>
      </c>
      <c r="D15" s="114">
        <v>43</v>
      </c>
      <c r="E15" s="114">
        <v>54</v>
      </c>
      <c r="F15" s="114">
        <v>120</v>
      </c>
      <c r="G15" s="114"/>
      <c r="H15" s="116">
        <v>10</v>
      </c>
      <c r="I15" s="116">
        <v>9.1666666666666661</v>
      </c>
      <c r="J15" s="116">
        <v>35.833333333333336</v>
      </c>
      <c r="K15" s="116">
        <v>45</v>
      </c>
      <c r="L15" s="116">
        <v>100</v>
      </c>
    </row>
    <row r="16" spans="1:12" ht="9.9499999999999993" customHeight="1" x14ac:dyDescent="0.2">
      <c r="A16" s="100" t="s">
        <v>18</v>
      </c>
      <c r="B16" s="114">
        <v>11</v>
      </c>
      <c r="C16" s="114">
        <v>12</v>
      </c>
      <c r="D16" s="114">
        <v>64</v>
      </c>
      <c r="E16" s="114">
        <v>91</v>
      </c>
      <c r="F16" s="114">
        <v>178</v>
      </c>
      <c r="G16" s="114"/>
      <c r="H16" s="116">
        <v>6.179775280898876</v>
      </c>
      <c r="I16" s="116">
        <v>6.7415730337078648</v>
      </c>
      <c r="J16" s="116">
        <v>35.955056179775283</v>
      </c>
      <c r="K16" s="116">
        <v>51.123595505617978</v>
      </c>
      <c r="L16" s="116">
        <v>100</v>
      </c>
    </row>
    <row r="17" spans="1:12" ht="9.9499999999999993" customHeight="1" x14ac:dyDescent="0.2">
      <c r="A17" s="100"/>
      <c r="B17" s="114"/>
      <c r="C17" s="114"/>
      <c r="D17" s="114"/>
      <c r="E17" s="114"/>
      <c r="F17" s="114"/>
      <c r="G17" s="114"/>
      <c r="H17" s="116"/>
      <c r="I17" s="116"/>
      <c r="J17" s="116"/>
      <c r="K17" s="116"/>
      <c r="L17" s="116"/>
    </row>
    <row r="18" spans="1:12" s="79" customFormat="1" ht="9.9499999999999993" customHeight="1" x14ac:dyDescent="0.2">
      <c r="A18" s="129" t="s">
        <v>85</v>
      </c>
      <c r="B18" s="118">
        <v>159</v>
      </c>
      <c r="C18" s="118">
        <v>193</v>
      </c>
      <c r="D18" s="118">
        <v>967</v>
      </c>
      <c r="E18" s="118">
        <v>1156</v>
      </c>
      <c r="F18" s="118">
        <v>2475</v>
      </c>
      <c r="G18" s="118"/>
      <c r="H18" s="328">
        <v>6.4242424242424239</v>
      </c>
      <c r="I18" s="328">
        <v>7.7979797979797985</v>
      </c>
      <c r="J18" s="328">
        <v>39.070707070707073</v>
      </c>
      <c r="K18" s="328">
        <v>46.707070707070706</v>
      </c>
      <c r="L18" s="328">
        <v>100</v>
      </c>
    </row>
    <row r="19" spans="1:12" ht="9.9499999999999993" customHeight="1" x14ac:dyDescent="0.2">
      <c r="A19" s="100" t="s">
        <v>151</v>
      </c>
      <c r="B19" s="114">
        <v>1</v>
      </c>
      <c r="C19" s="114">
        <v>0</v>
      </c>
      <c r="D19" s="114">
        <v>5</v>
      </c>
      <c r="E19" s="114">
        <v>2</v>
      </c>
      <c r="F19" s="114">
        <v>8</v>
      </c>
      <c r="G19" s="114"/>
      <c r="H19" s="116">
        <v>12.5</v>
      </c>
      <c r="I19" s="116">
        <v>0</v>
      </c>
      <c r="J19" s="116">
        <v>62.5</v>
      </c>
      <c r="K19" s="116">
        <v>25</v>
      </c>
      <c r="L19" s="116">
        <v>100</v>
      </c>
    </row>
    <row r="20" spans="1:12" ht="9.9499999999999993" customHeight="1" x14ac:dyDescent="0.2">
      <c r="A20" s="100" t="s">
        <v>159</v>
      </c>
      <c r="B20" s="114">
        <v>2</v>
      </c>
      <c r="C20" s="114">
        <v>6</v>
      </c>
      <c r="D20" s="114">
        <v>7</v>
      </c>
      <c r="E20" s="114">
        <v>5</v>
      </c>
      <c r="F20" s="114">
        <v>20</v>
      </c>
      <c r="G20" s="114"/>
      <c r="H20" s="116">
        <v>10</v>
      </c>
      <c r="I20" s="116">
        <v>30</v>
      </c>
      <c r="J20" s="116">
        <v>35</v>
      </c>
      <c r="K20" s="116">
        <v>25</v>
      </c>
      <c r="L20" s="116">
        <v>100</v>
      </c>
    </row>
    <row r="21" spans="1:12" ht="9.9499999999999993" customHeight="1" x14ac:dyDescent="0.2">
      <c r="A21" s="100" t="s">
        <v>115</v>
      </c>
      <c r="B21" s="114">
        <v>87</v>
      </c>
      <c r="C21" s="114">
        <v>118</v>
      </c>
      <c r="D21" s="114">
        <v>600</v>
      </c>
      <c r="E21" s="114">
        <v>561</v>
      </c>
      <c r="F21" s="114">
        <v>1366</v>
      </c>
      <c r="G21" s="114"/>
      <c r="H21" s="116">
        <v>6.3689604685212302</v>
      </c>
      <c r="I21" s="116">
        <v>8.6383601756954622</v>
      </c>
      <c r="J21" s="116">
        <v>43.923865300146417</v>
      </c>
      <c r="K21" s="116">
        <v>41.068814055636899</v>
      </c>
      <c r="L21" s="116">
        <v>100</v>
      </c>
    </row>
    <row r="22" spans="1:12" s="28" customFormat="1" ht="9.9499999999999993" customHeight="1" x14ac:dyDescent="0.2">
      <c r="A22" s="131" t="s">
        <v>21</v>
      </c>
      <c r="B22" s="131">
        <v>36</v>
      </c>
      <c r="C22" s="131">
        <v>43</v>
      </c>
      <c r="D22" s="131">
        <v>337</v>
      </c>
      <c r="E22" s="131">
        <v>385</v>
      </c>
      <c r="F22" s="131">
        <v>801</v>
      </c>
      <c r="G22" s="131"/>
      <c r="H22" s="215">
        <v>4.4943820224719104</v>
      </c>
      <c r="I22" s="215">
        <v>5.3682896379525591</v>
      </c>
      <c r="J22" s="215">
        <v>42.072409488139826</v>
      </c>
      <c r="K22" s="215">
        <v>48.064918851435706</v>
      </c>
      <c r="L22" s="215">
        <v>100</v>
      </c>
    </row>
    <row r="23" spans="1:12" s="28" customFormat="1" ht="9.9499999999999993" customHeight="1" x14ac:dyDescent="0.2">
      <c r="A23" s="131" t="s">
        <v>23</v>
      </c>
      <c r="B23" s="131">
        <v>44</v>
      </c>
      <c r="C23" s="131">
        <v>59</v>
      </c>
      <c r="D23" s="131">
        <v>222</v>
      </c>
      <c r="E23" s="131">
        <v>158</v>
      </c>
      <c r="F23" s="131">
        <v>483</v>
      </c>
      <c r="G23" s="131"/>
      <c r="H23" s="215">
        <v>9.1097308488612825</v>
      </c>
      <c r="I23" s="215">
        <v>12.215320910973086</v>
      </c>
      <c r="J23" s="215">
        <v>45.962732919254655</v>
      </c>
      <c r="K23" s="215">
        <v>32.712215320910978</v>
      </c>
      <c r="L23" s="215">
        <v>100</v>
      </c>
    </row>
    <row r="24" spans="1:12" s="28" customFormat="1" ht="9.9499999999999993" customHeight="1" x14ac:dyDescent="0.2">
      <c r="A24" s="131" t="s">
        <v>22</v>
      </c>
      <c r="B24" s="131">
        <v>7</v>
      </c>
      <c r="C24" s="131">
        <v>16</v>
      </c>
      <c r="D24" s="131">
        <v>41</v>
      </c>
      <c r="E24" s="131">
        <v>18</v>
      </c>
      <c r="F24" s="131">
        <v>82</v>
      </c>
      <c r="G24" s="131"/>
      <c r="H24" s="215">
        <v>8.536585365853659</v>
      </c>
      <c r="I24" s="215">
        <v>19.512195121951219</v>
      </c>
      <c r="J24" s="215">
        <v>50</v>
      </c>
      <c r="K24" s="215">
        <v>21.951219512195124</v>
      </c>
      <c r="L24" s="215">
        <v>100</v>
      </c>
    </row>
    <row r="25" spans="1:12" ht="9.9499999999999993" customHeight="1" x14ac:dyDescent="0.2">
      <c r="A25" s="114" t="s">
        <v>117</v>
      </c>
      <c r="B25" s="114">
        <v>2</v>
      </c>
      <c r="C25" s="114">
        <v>9</v>
      </c>
      <c r="D25" s="114">
        <v>60</v>
      </c>
      <c r="E25" s="114">
        <v>36</v>
      </c>
      <c r="F25" s="114">
        <v>107</v>
      </c>
      <c r="G25" s="114"/>
      <c r="H25" s="116">
        <v>1.8691588785046727</v>
      </c>
      <c r="I25" s="116">
        <v>8.4112149532710276</v>
      </c>
      <c r="J25" s="116">
        <v>56.074766355140184</v>
      </c>
      <c r="K25" s="116">
        <v>33.644859813084111</v>
      </c>
      <c r="L25" s="116">
        <v>100</v>
      </c>
    </row>
    <row r="26" spans="1:12" ht="9.9499999999999993" customHeight="1" x14ac:dyDescent="0.2">
      <c r="A26" s="114" t="s">
        <v>14</v>
      </c>
      <c r="B26" s="114">
        <v>5</v>
      </c>
      <c r="C26" s="114">
        <v>3</v>
      </c>
      <c r="D26" s="114">
        <v>14</v>
      </c>
      <c r="E26" s="114">
        <v>7</v>
      </c>
      <c r="F26" s="114">
        <v>29</v>
      </c>
      <c r="G26" s="114"/>
      <c r="H26" s="116">
        <v>17.241379310344829</v>
      </c>
      <c r="I26" s="116">
        <v>10.344827586206897</v>
      </c>
      <c r="J26" s="116">
        <v>48.275862068965516</v>
      </c>
      <c r="K26" s="116">
        <v>24.137931034482758</v>
      </c>
      <c r="L26" s="116">
        <v>100</v>
      </c>
    </row>
    <row r="27" spans="1:12" ht="9.9499999999999993" customHeight="1" x14ac:dyDescent="0.2">
      <c r="A27" s="100" t="s">
        <v>116</v>
      </c>
      <c r="B27" s="114">
        <v>4</v>
      </c>
      <c r="C27" s="114">
        <v>7</v>
      </c>
      <c r="D27" s="114">
        <v>1</v>
      </c>
      <c r="E27" s="114">
        <v>1</v>
      </c>
      <c r="F27" s="114">
        <v>13</v>
      </c>
      <c r="G27" s="114"/>
      <c r="H27" s="116">
        <v>30.76923076923077</v>
      </c>
      <c r="I27" s="116">
        <v>53.846153846153847</v>
      </c>
      <c r="J27" s="116">
        <v>7.6923076923076925</v>
      </c>
      <c r="K27" s="116">
        <v>7.6923076923076925</v>
      </c>
      <c r="L27" s="116">
        <v>100</v>
      </c>
    </row>
    <row r="28" spans="1:12" ht="9.9499999999999993" customHeight="1" x14ac:dyDescent="0.2">
      <c r="A28" s="100" t="s">
        <v>16</v>
      </c>
      <c r="B28" s="114">
        <v>21</v>
      </c>
      <c r="C28" s="114">
        <v>19</v>
      </c>
      <c r="D28" s="114">
        <v>118</v>
      </c>
      <c r="E28" s="114">
        <v>316</v>
      </c>
      <c r="F28" s="114">
        <v>474</v>
      </c>
      <c r="G28" s="114"/>
      <c r="H28" s="116">
        <v>4.4303797468354427</v>
      </c>
      <c r="I28" s="116">
        <v>4.0084388185654012</v>
      </c>
      <c r="J28" s="116">
        <v>24.894514767932492</v>
      </c>
      <c r="K28" s="116">
        <v>66.666666666666657</v>
      </c>
      <c r="L28" s="116">
        <v>100</v>
      </c>
    </row>
    <row r="29" spans="1:12" ht="9.9499999999999993" customHeight="1" x14ac:dyDescent="0.2">
      <c r="A29" s="100" t="s">
        <v>17</v>
      </c>
      <c r="B29" s="114">
        <v>23</v>
      </c>
      <c r="C29" s="114">
        <v>14</v>
      </c>
      <c r="D29" s="114">
        <v>55</v>
      </c>
      <c r="E29" s="114">
        <v>81</v>
      </c>
      <c r="F29" s="114">
        <v>173</v>
      </c>
      <c r="G29" s="114"/>
      <c r="H29" s="116">
        <v>13.294797687861271</v>
      </c>
      <c r="I29" s="116">
        <v>8.0924855491329488</v>
      </c>
      <c r="J29" s="116">
        <v>31.79190751445087</v>
      </c>
      <c r="K29" s="116">
        <v>46.820809248554909</v>
      </c>
      <c r="L29" s="116">
        <v>100</v>
      </c>
    </row>
    <row r="30" spans="1:12" ht="9.9499999999999993" customHeight="1" x14ac:dyDescent="0.2">
      <c r="A30" s="100" t="s">
        <v>18</v>
      </c>
      <c r="B30" s="114">
        <v>14</v>
      </c>
      <c r="C30" s="114">
        <v>17</v>
      </c>
      <c r="D30" s="114">
        <v>107</v>
      </c>
      <c r="E30" s="114">
        <v>147</v>
      </c>
      <c r="F30" s="114">
        <v>285</v>
      </c>
      <c r="G30" s="114"/>
      <c r="H30" s="116">
        <v>4.9122807017543861</v>
      </c>
      <c r="I30" s="116">
        <v>5.9649122807017543</v>
      </c>
      <c r="J30" s="116">
        <v>37.543859649122808</v>
      </c>
      <c r="K30" s="116">
        <v>51.578947368421055</v>
      </c>
      <c r="L30" s="116">
        <v>100</v>
      </c>
    </row>
    <row r="31" spans="1:12" ht="9.9499999999999993" customHeight="1" x14ac:dyDescent="0.2">
      <c r="A31" s="100"/>
      <c r="B31" s="114"/>
      <c r="C31" s="114"/>
      <c r="D31" s="114"/>
      <c r="E31" s="114"/>
      <c r="F31" s="114"/>
      <c r="G31" s="114"/>
      <c r="H31" s="116"/>
      <c r="I31" s="116"/>
      <c r="J31" s="116"/>
      <c r="K31" s="116"/>
      <c r="L31" s="116"/>
    </row>
    <row r="32" spans="1:12" s="79" customFormat="1" ht="9.9499999999999993" customHeight="1" x14ac:dyDescent="0.2">
      <c r="A32" s="129" t="s">
        <v>86</v>
      </c>
      <c r="B32" s="118">
        <v>115</v>
      </c>
      <c r="C32" s="118">
        <v>169</v>
      </c>
      <c r="D32" s="118">
        <v>762</v>
      </c>
      <c r="E32" s="118">
        <v>774</v>
      </c>
      <c r="F32" s="118">
        <v>1820</v>
      </c>
      <c r="G32" s="118"/>
      <c r="H32" s="328">
        <v>6.3186813186813184</v>
      </c>
      <c r="I32" s="328">
        <v>9.2857142857142865</v>
      </c>
      <c r="J32" s="328">
        <v>41.868131868131869</v>
      </c>
      <c r="K32" s="328">
        <v>42.527472527472526</v>
      </c>
      <c r="L32" s="328">
        <v>100</v>
      </c>
    </row>
    <row r="33" spans="1:12" ht="9.9499999999999993" customHeight="1" x14ac:dyDescent="0.2">
      <c r="A33" s="100" t="s">
        <v>151</v>
      </c>
      <c r="B33" s="114">
        <v>3</v>
      </c>
      <c r="C33" s="114"/>
      <c r="D33" s="114">
        <v>2</v>
      </c>
      <c r="E33" s="114">
        <v>3</v>
      </c>
      <c r="F33" s="114">
        <v>8</v>
      </c>
      <c r="G33" s="114"/>
      <c r="H33" s="116">
        <v>37.5</v>
      </c>
      <c r="I33" s="116">
        <v>0</v>
      </c>
      <c r="J33" s="116">
        <v>25</v>
      </c>
      <c r="K33" s="116">
        <v>37.5</v>
      </c>
      <c r="L33" s="116">
        <v>100</v>
      </c>
    </row>
    <row r="34" spans="1:12" ht="9.9499999999999993" customHeight="1" x14ac:dyDescent="0.2">
      <c r="A34" s="100" t="s">
        <v>159</v>
      </c>
      <c r="B34" s="114">
        <v>3</v>
      </c>
      <c r="C34" s="114">
        <v>5</v>
      </c>
      <c r="D34" s="114">
        <v>11</v>
      </c>
      <c r="E34" s="114">
        <v>3</v>
      </c>
      <c r="F34" s="114">
        <v>22</v>
      </c>
      <c r="G34" s="114"/>
      <c r="H34" s="116">
        <v>13.636363636363635</v>
      </c>
      <c r="I34" s="116">
        <v>22.727272727272727</v>
      </c>
      <c r="J34" s="116">
        <v>50</v>
      </c>
      <c r="K34" s="116">
        <v>13.636363636363635</v>
      </c>
      <c r="L34" s="116">
        <v>100</v>
      </c>
    </row>
    <row r="35" spans="1:12" ht="9.9499999999999993" customHeight="1" x14ac:dyDescent="0.2">
      <c r="A35" s="100" t="s">
        <v>115</v>
      </c>
      <c r="B35" s="114">
        <v>43</v>
      </c>
      <c r="C35" s="114">
        <v>88</v>
      </c>
      <c r="D35" s="114">
        <v>435</v>
      </c>
      <c r="E35" s="114">
        <v>342</v>
      </c>
      <c r="F35" s="114">
        <v>908</v>
      </c>
      <c r="G35" s="114"/>
      <c r="H35" s="116">
        <v>4.7356828193832596</v>
      </c>
      <c r="I35" s="116">
        <v>9.6916299559471373</v>
      </c>
      <c r="J35" s="116">
        <v>47.907488986784145</v>
      </c>
      <c r="K35" s="116">
        <v>37.665198237885463</v>
      </c>
      <c r="L35" s="116">
        <v>100</v>
      </c>
    </row>
    <row r="36" spans="1:12" s="28" customFormat="1" ht="9.9499999999999993" customHeight="1" x14ac:dyDescent="0.2">
      <c r="A36" s="131" t="s">
        <v>21</v>
      </c>
      <c r="B36" s="131">
        <v>16</v>
      </c>
      <c r="C36" s="131">
        <v>36</v>
      </c>
      <c r="D36" s="131">
        <v>254</v>
      </c>
      <c r="E36" s="131">
        <v>241</v>
      </c>
      <c r="F36" s="131">
        <v>547</v>
      </c>
      <c r="G36" s="131"/>
      <c r="H36" s="215">
        <v>2.9250457038391224</v>
      </c>
      <c r="I36" s="215">
        <v>6.5813528336380251</v>
      </c>
      <c r="J36" s="215">
        <v>46.435100548446066</v>
      </c>
      <c r="K36" s="215">
        <v>44.058500914076781</v>
      </c>
      <c r="L36" s="215">
        <v>100</v>
      </c>
    </row>
    <row r="37" spans="1:12" s="28" customFormat="1" ht="9.9499999999999993" customHeight="1" x14ac:dyDescent="0.2">
      <c r="A37" s="131" t="s">
        <v>23</v>
      </c>
      <c r="B37" s="131">
        <v>16</v>
      </c>
      <c r="C37" s="131">
        <v>31</v>
      </c>
      <c r="D37" s="131">
        <v>132</v>
      </c>
      <c r="E37" s="131">
        <v>80</v>
      </c>
      <c r="F37" s="131">
        <v>259</v>
      </c>
      <c r="G37" s="131"/>
      <c r="H37" s="215">
        <v>6.1776061776061777</v>
      </c>
      <c r="I37" s="215">
        <v>11.969111969111969</v>
      </c>
      <c r="J37" s="215">
        <v>50.965250965250966</v>
      </c>
      <c r="K37" s="215">
        <v>30.888030888030887</v>
      </c>
      <c r="L37" s="215">
        <v>100</v>
      </c>
    </row>
    <row r="38" spans="1:12" s="28" customFormat="1" ht="9.9499999999999993" customHeight="1" x14ac:dyDescent="0.2">
      <c r="A38" s="131" t="s">
        <v>22</v>
      </c>
      <c r="B38" s="131">
        <v>11</v>
      </c>
      <c r="C38" s="131">
        <v>21</v>
      </c>
      <c r="D38" s="131">
        <v>49</v>
      </c>
      <c r="E38" s="131">
        <v>21</v>
      </c>
      <c r="F38" s="131">
        <v>102</v>
      </c>
      <c r="G38" s="131"/>
      <c r="H38" s="215">
        <v>10.784313725490197</v>
      </c>
      <c r="I38" s="215">
        <v>20.588235294117645</v>
      </c>
      <c r="J38" s="215">
        <v>48.03921568627451</v>
      </c>
      <c r="K38" s="215">
        <v>20.588235294117645</v>
      </c>
      <c r="L38" s="215">
        <v>100</v>
      </c>
    </row>
    <row r="39" spans="1:12" ht="9.9499999999999993" customHeight="1" x14ac:dyDescent="0.2">
      <c r="A39" s="114" t="s">
        <v>117</v>
      </c>
      <c r="B39" s="114">
        <v>7</v>
      </c>
      <c r="C39" s="114">
        <v>8</v>
      </c>
      <c r="D39" s="114">
        <v>34</v>
      </c>
      <c r="E39" s="114">
        <v>24</v>
      </c>
      <c r="F39" s="114">
        <v>73</v>
      </c>
      <c r="G39" s="114"/>
      <c r="H39" s="116">
        <v>9.5890410958904102</v>
      </c>
      <c r="I39" s="116">
        <v>10.95890410958904</v>
      </c>
      <c r="J39" s="116">
        <v>46.575342465753423</v>
      </c>
      <c r="K39" s="116">
        <v>32.87671232876712</v>
      </c>
      <c r="L39" s="116">
        <v>100</v>
      </c>
    </row>
    <row r="40" spans="1:12" ht="9.9499999999999993" customHeight="1" x14ac:dyDescent="0.2">
      <c r="A40" s="114" t="s">
        <v>14</v>
      </c>
      <c r="B40" s="114">
        <v>1</v>
      </c>
      <c r="C40" s="114">
        <v>9</v>
      </c>
      <c r="D40" s="114">
        <v>19</v>
      </c>
      <c r="E40" s="114">
        <v>3</v>
      </c>
      <c r="F40" s="114">
        <v>32</v>
      </c>
      <c r="G40" s="114"/>
      <c r="H40" s="116">
        <v>3.125</v>
      </c>
      <c r="I40" s="116">
        <v>28.125</v>
      </c>
      <c r="J40" s="116">
        <v>59.375</v>
      </c>
      <c r="K40" s="116">
        <v>9.375</v>
      </c>
      <c r="L40" s="116">
        <v>100</v>
      </c>
    </row>
    <row r="41" spans="1:12" ht="9.9499999999999993" customHeight="1" x14ac:dyDescent="0.2">
      <c r="A41" s="100" t="s">
        <v>116</v>
      </c>
      <c r="B41" s="114">
        <v>8</v>
      </c>
      <c r="C41" s="114">
        <v>5</v>
      </c>
      <c r="D41" s="114">
        <v>6</v>
      </c>
      <c r="E41" s="114">
        <v>1</v>
      </c>
      <c r="F41" s="114">
        <v>20</v>
      </c>
      <c r="G41" s="114"/>
      <c r="H41" s="116">
        <v>40</v>
      </c>
      <c r="I41" s="116">
        <v>25</v>
      </c>
      <c r="J41" s="116">
        <v>30</v>
      </c>
      <c r="K41" s="116">
        <v>5</v>
      </c>
      <c r="L41" s="116">
        <v>100</v>
      </c>
    </row>
    <row r="42" spans="1:12" ht="9.9499999999999993" customHeight="1" x14ac:dyDescent="0.2">
      <c r="A42" s="100" t="s">
        <v>16</v>
      </c>
      <c r="B42" s="114">
        <v>20</v>
      </c>
      <c r="C42" s="114">
        <v>26</v>
      </c>
      <c r="D42" s="114">
        <v>145</v>
      </c>
      <c r="E42" s="114">
        <v>282</v>
      </c>
      <c r="F42" s="114">
        <v>473</v>
      </c>
      <c r="G42" s="114"/>
      <c r="H42" s="116">
        <v>4.2283298097251585</v>
      </c>
      <c r="I42" s="116">
        <v>5.4968287526427062</v>
      </c>
      <c r="J42" s="116">
        <v>30.655391120507396</v>
      </c>
      <c r="K42" s="116">
        <v>59.619450317124731</v>
      </c>
      <c r="L42" s="116">
        <v>100</v>
      </c>
    </row>
    <row r="43" spans="1:12" ht="9.9499999999999993" customHeight="1" x14ac:dyDescent="0.2">
      <c r="A43" s="100" t="s">
        <v>17</v>
      </c>
      <c r="B43" s="114">
        <v>16</v>
      </c>
      <c r="C43" s="114">
        <v>13</v>
      </c>
      <c r="D43" s="114">
        <v>45</v>
      </c>
      <c r="E43" s="114">
        <v>35</v>
      </c>
      <c r="F43" s="114">
        <v>109</v>
      </c>
      <c r="G43" s="114"/>
      <c r="H43" s="116">
        <v>14.678899082568808</v>
      </c>
      <c r="I43" s="116">
        <v>11.926605504587156</v>
      </c>
      <c r="J43" s="116">
        <v>41.284403669724774</v>
      </c>
      <c r="K43" s="116">
        <v>32.11009174311927</v>
      </c>
      <c r="L43" s="116">
        <v>100</v>
      </c>
    </row>
    <row r="44" spans="1:12" ht="9.9499999999999993" customHeight="1" x14ac:dyDescent="0.2">
      <c r="A44" s="100" t="s">
        <v>18</v>
      </c>
      <c r="B44" s="114">
        <v>14</v>
      </c>
      <c r="C44" s="114">
        <v>15</v>
      </c>
      <c r="D44" s="114">
        <v>65</v>
      </c>
      <c r="E44" s="114">
        <v>81</v>
      </c>
      <c r="F44" s="114">
        <v>175</v>
      </c>
      <c r="G44" s="114"/>
      <c r="H44" s="116">
        <v>8</v>
      </c>
      <c r="I44" s="116">
        <v>8.5714285714285712</v>
      </c>
      <c r="J44" s="116">
        <v>37.142857142857146</v>
      </c>
      <c r="K44" s="116">
        <v>46.285714285714285</v>
      </c>
      <c r="L44" s="116">
        <v>100</v>
      </c>
    </row>
    <row r="45" spans="1:12" ht="9.9499999999999993" customHeight="1" x14ac:dyDescent="0.2">
      <c r="A45" s="100"/>
      <c r="B45" s="114"/>
      <c r="C45" s="114"/>
      <c r="D45" s="114"/>
      <c r="E45" s="114"/>
      <c r="F45" s="114"/>
      <c r="G45" s="114"/>
      <c r="H45" s="116"/>
      <c r="I45" s="116"/>
      <c r="J45" s="116"/>
      <c r="K45" s="116"/>
      <c r="L45" s="116"/>
    </row>
    <row r="46" spans="1:12" s="79" customFormat="1" ht="9.9499999999999993" customHeight="1" x14ac:dyDescent="0.2">
      <c r="A46" s="129" t="s">
        <v>87</v>
      </c>
      <c r="B46" s="118">
        <v>115</v>
      </c>
      <c r="C46" s="118">
        <v>269</v>
      </c>
      <c r="D46" s="118">
        <v>981</v>
      </c>
      <c r="E46" s="118">
        <v>1147</v>
      </c>
      <c r="F46" s="118">
        <v>2512</v>
      </c>
      <c r="G46" s="118"/>
      <c r="H46" s="328">
        <v>4.5780254777070057</v>
      </c>
      <c r="I46" s="328">
        <v>10.70859872611465</v>
      </c>
      <c r="J46" s="328">
        <v>39.052547770700635</v>
      </c>
      <c r="K46" s="328">
        <v>45.660828025477706</v>
      </c>
      <c r="L46" s="328">
        <v>100</v>
      </c>
    </row>
    <row r="47" spans="1:12" ht="9.9499999999999993" customHeight="1" x14ac:dyDescent="0.2">
      <c r="A47" s="100" t="s">
        <v>151</v>
      </c>
      <c r="B47" s="114">
        <v>1</v>
      </c>
      <c r="C47" s="114">
        <v>3</v>
      </c>
      <c r="D47" s="114">
        <v>5</v>
      </c>
      <c r="E47" s="114">
        <v>3</v>
      </c>
      <c r="F47" s="114">
        <v>12</v>
      </c>
      <c r="G47" s="114"/>
      <c r="H47" s="116">
        <v>8.3333333333333321</v>
      </c>
      <c r="I47" s="116">
        <v>25</v>
      </c>
      <c r="J47" s="116">
        <v>41.666666666666671</v>
      </c>
      <c r="K47" s="116">
        <v>25</v>
      </c>
      <c r="L47" s="116">
        <v>100</v>
      </c>
    </row>
    <row r="48" spans="1:12" ht="9.9499999999999993" customHeight="1" x14ac:dyDescent="0.2">
      <c r="A48" s="100" t="s">
        <v>159</v>
      </c>
      <c r="B48" s="114">
        <v>2</v>
      </c>
      <c r="C48" s="114">
        <v>4</v>
      </c>
      <c r="D48" s="114">
        <v>12</v>
      </c>
      <c r="E48" s="114">
        <v>6</v>
      </c>
      <c r="F48" s="114">
        <v>24</v>
      </c>
      <c r="G48" s="114"/>
      <c r="H48" s="116">
        <v>8.3333333333333321</v>
      </c>
      <c r="I48" s="116">
        <v>16.666666666666664</v>
      </c>
      <c r="J48" s="116">
        <v>50</v>
      </c>
      <c r="K48" s="116">
        <v>25</v>
      </c>
      <c r="L48" s="116">
        <v>100</v>
      </c>
    </row>
    <row r="49" spans="1:12" ht="9.9499999999999993" customHeight="1" x14ac:dyDescent="0.2">
      <c r="A49" s="100" t="s">
        <v>115</v>
      </c>
      <c r="B49" s="114">
        <v>61</v>
      </c>
      <c r="C49" s="114">
        <v>181</v>
      </c>
      <c r="D49" s="114">
        <v>671</v>
      </c>
      <c r="E49" s="114">
        <v>693</v>
      </c>
      <c r="F49" s="114">
        <v>1606</v>
      </c>
      <c r="G49" s="114"/>
      <c r="H49" s="116">
        <v>3.7982565379825655</v>
      </c>
      <c r="I49" s="116">
        <v>11.270236612702366</v>
      </c>
      <c r="J49" s="116">
        <v>41.780821917808218</v>
      </c>
      <c r="K49" s="116">
        <v>43.150684931506852</v>
      </c>
      <c r="L49" s="116">
        <v>100</v>
      </c>
    </row>
    <row r="50" spans="1:12" s="28" customFormat="1" ht="9.9499999999999993" customHeight="1" x14ac:dyDescent="0.2">
      <c r="A50" s="131" t="s">
        <v>21</v>
      </c>
      <c r="B50" s="131">
        <v>35</v>
      </c>
      <c r="C50" s="131">
        <v>109</v>
      </c>
      <c r="D50" s="131">
        <v>461</v>
      </c>
      <c r="E50" s="131">
        <v>506</v>
      </c>
      <c r="F50" s="131">
        <v>1111</v>
      </c>
      <c r="G50" s="131"/>
      <c r="H50" s="215">
        <v>3.1503150315031503</v>
      </c>
      <c r="I50" s="215">
        <v>9.8109810981098118</v>
      </c>
      <c r="J50" s="215">
        <v>41.494149414941496</v>
      </c>
      <c r="K50" s="215">
        <v>45.544554455445549</v>
      </c>
      <c r="L50" s="215">
        <v>100</v>
      </c>
    </row>
    <row r="51" spans="1:12" s="28" customFormat="1" ht="9.9499999999999993" customHeight="1" x14ac:dyDescent="0.2">
      <c r="A51" s="131" t="s">
        <v>23</v>
      </c>
      <c r="B51" s="131">
        <v>18</v>
      </c>
      <c r="C51" s="131">
        <v>53</v>
      </c>
      <c r="D51" s="131">
        <v>155</v>
      </c>
      <c r="E51" s="131">
        <v>142</v>
      </c>
      <c r="F51" s="131">
        <v>368</v>
      </c>
      <c r="G51" s="131"/>
      <c r="H51" s="215">
        <v>4.8913043478260869</v>
      </c>
      <c r="I51" s="215">
        <v>14.402173913043478</v>
      </c>
      <c r="J51" s="215">
        <v>42.119565217391305</v>
      </c>
      <c r="K51" s="215">
        <v>38.586956521739133</v>
      </c>
      <c r="L51" s="215">
        <v>100</v>
      </c>
    </row>
    <row r="52" spans="1:12" s="28" customFormat="1" ht="9.9499999999999993" customHeight="1" x14ac:dyDescent="0.2">
      <c r="A52" s="131" t="s">
        <v>22</v>
      </c>
      <c r="B52" s="131">
        <v>8</v>
      </c>
      <c r="C52" s="131">
        <v>19</v>
      </c>
      <c r="D52" s="131">
        <v>55</v>
      </c>
      <c r="E52" s="131">
        <v>45</v>
      </c>
      <c r="F52" s="131">
        <v>127</v>
      </c>
      <c r="G52" s="131"/>
      <c r="H52" s="215">
        <v>6.2992125984251963</v>
      </c>
      <c r="I52" s="215">
        <v>14.960629921259844</v>
      </c>
      <c r="J52" s="215">
        <v>43.30708661417323</v>
      </c>
      <c r="K52" s="215">
        <v>35.433070866141733</v>
      </c>
      <c r="L52" s="215">
        <v>100</v>
      </c>
    </row>
    <row r="53" spans="1:12" ht="9.9499999999999993" customHeight="1" x14ac:dyDescent="0.2">
      <c r="A53" s="114" t="s">
        <v>117</v>
      </c>
      <c r="B53" s="114">
        <v>2</v>
      </c>
      <c r="C53" s="114">
        <v>5</v>
      </c>
      <c r="D53" s="114">
        <v>30</v>
      </c>
      <c r="E53" s="114">
        <v>41</v>
      </c>
      <c r="F53" s="114">
        <v>78</v>
      </c>
      <c r="G53" s="114"/>
      <c r="H53" s="116">
        <v>2.5641025641025639</v>
      </c>
      <c r="I53" s="116">
        <v>6.4102564102564097</v>
      </c>
      <c r="J53" s="116">
        <v>38.461538461538467</v>
      </c>
      <c r="K53" s="116">
        <v>52.564102564102569</v>
      </c>
      <c r="L53" s="116">
        <v>100</v>
      </c>
    </row>
    <row r="54" spans="1:12" ht="9.9499999999999993" customHeight="1" x14ac:dyDescent="0.2">
      <c r="A54" s="114" t="s">
        <v>14</v>
      </c>
      <c r="B54" s="114">
        <v>11</v>
      </c>
      <c r="C54" s="114">
        <v>7</v>
      </c>
      <c r="D54" s="114">
        <v>17</v>
      </c>
      <c r="E54" s="114">
        <v>8</v>
      </c>
      <c r="F54" s="114">
        <v>43</v>
      </c>
      <c r="G54" s="114"/>
      <c r="H54" s="116">
        <v>25.581395348837212</v>
      </c>
      <c r="I54" s="116">
        <v>16.279069767441861</v>
      </c>
      <c r="J54" s="116">
        <v>39.534883720930232</v>
      </c>
      <c r="K54" s="116">
        <v>18.604651162790699</v>
      </c>
      <c r="L54" s="116">
        <v>100</v>
      </c>
    </row>
    <row r="55" spans="1:12" ht="9.9499999999999993" customHeight="1" x14ac:dyDescent="0.2">
      <c r="A55" s="100" t="s">
        <v>116</v>
      </c>
      <c r="B55" s="114">
        <v>6</v>
      </c>
      <c r="C55" s="114">
        <v>7</v>
      </c>
      <c r="D55" s="114">
        <v>3</v>
      </c>
      <c r="E55" s="114">
        <v>3</v>
      </c>
      <c r="F55" s="114">
        <v>19</v>
      </c>
      <c r="G55" s="114"/>
      <c r="H55" s="116">
        <v>31.578947368421051</v>
      </c>
      <c r="I55" s="116">
        <v>36.84210526315789</v>
      </c>
      <c r="J55" s="116">
        <v>15.789473684210526</v>
      </c>
      <c r="K55" s="116">
        <v>15.789473684210526</v>
      </c>
      <c r="L55" s="116">
        <v>100</v>
      </c>
    </row>
    <row r="56" spans="1:12" ht="9.9499999999999993" customHeight="1" x14ac:dyDescent="0.2">
      <c r="A56" s="100" t="s">
        <v>16</v>
      </c>
      <c r="B56" s="114">
        <v>15</v>
      </c>
      <c r="C56" s="114">
        <v>36</v>
      </c>
      <c r="D56" s="114">
        <v>157</v>
      </c>
      <c r="E56" s="114">
        <v>301</v>
      </c>
      <c r="F56" s="114">
        <v>509</v>
      </c>
      <c r="G56" s="114"/>
      <c r="H56" s="116">
        <v>2.9469548133595285</v>
      </c>
      <c r="I56" s="116">
        <v>7.0726915520628681</v>
      </c>
      <c r="J56" s="116">
        <v>30.844793713163064</v>
      </c>
      <c r="K56" s="116">
        <v>59.13555992141454</v>
      </c>
      <c r="L56" s="116">
        <v>100</v>
      </c>
    </row>
    <row r="57" spans="1:12" ht="9.9499999999999993" customHeight="1" x14ac:dyDescent="0.2">
      <c r="A57" s="100" t="s">
        <v>17</v>
      </c>
      <c r="B57" s="114">
        <v>10</v>
      </c>
      <c r="C57" s="114">
        <v>16</v>
      </c>
      <c r="D57" s="114">
        <v>36</v>
      </c>
      <c r="E57" s="114">
        <v>32</v>
      </c>
      <c r="F57" s="114">
        <v>94</v>
      </c>
      <c r="G57" s="114"/>
      <c r="H57" s="116">
        <v>10.638297872340425</v>
      </c>
      <c r="I57" s="116">
        <v>17.021276595744681</v>
      </c>
      <c r="J57" s="116">
        <v>38.297872340425535</v>
      </c>
      <c r="K57" s="116">
        <v>34.042553191489361</v>
      </c>
      <c r="L57" s="116">
        <v>100</v>
      </c>
    </row>
    <row r="58" spans="1:12" ht="9.9499999999999993" customHeight="1" x14ac:dyDescent="0.2">
      <c r="A58" s="100" t="s">
        <v>18</v>
      </c>
      <c r="B58" s="114">
        <v>7</v>
      </c>
      <c r="C58" s="114">
        <v>10</v>
      </c>
      <c r="D58" s="114">
        <v>50</v>
      </c>
      <c r="E58" s="114">
        <v>60</v>
      </c>
      <c r="F58" s="114">
        <v>127</v>
      </c>
      <c r="G58" s="114"/>
      <c r="H58" s="116">
        <v>5.5118110236220472</v>
      </c>
      <c r="I58" s="116">
        <v>7.8740157480314963</v>
      </c>
      <c r="J58" s="116">
        <v>39.370078740157481</v>
      </c>
      <c r="K58" s="116">
        <v>47.244094488188978</v>
      </c>
      <c r="L58" s="116">
        <v>100</v>
      </c>
    </row>
    <row r="59" spans="1:12" ht="9.9499999999999993" customHeight="1" x14ac:dyDescent="0.2">
      <c r="A59" s="100"/>
      <c r="B59" s="114"/>
      <c r="C59" s="114"/>
      <c r="D59" s="114"/>
      <c r="E59" s="114"/>
      <c r="F59" s="114"/>
      <c r="G59" s="114"/>
      <c r="H59" s="116"/>
      <c r="I59" s="116"/>
      <c r="J59" s="116"/>
      <c r="K59" s="116"/>
      <c r="L59" s="116"/>
    </row>
    <row r="60" spans="1:12" s="79" customFormat="1" ht="9.9499999999999993" customHeight="1" x14ac:dyDescent="0.2">
      <c r="A60" s="129" t="s">
        <v>88</v>
      </c>
      <c r="B60" s="118">
        <v>77</v>
      </c>
      <c r="C60" s="118">
        <v>143</v>
      </c>
      <c r="D60" s="118">
        <v>515</v>
      </c>
      <c r="E60" s="118">
        <v>554</v>
      </c>
      <c r="F60" s="118">
        <v>1289</v>
      </c>
      <c r="G60" s="118"/>
      <c r="H60" s="328">
        <v>5.9736229635376263</v>
      </c>
      <c r="I60" s="328">
        <v>11.093871217998448</v>
      </c>
      <c r="J60" s="328">
        <v>39.953452288595805</v>
      </c>
      <c r="K60" s="328">
        <v>42.979053529868118</v>
      </c>
      <c r="L60" s="328">
        <v>100</v>
      </c>
    </row>
    <row r="61" spans="1:12" ht="9.9499999999999993" customHeight="1" x14ac:dyDescent="0.2">
      <c r="A61" s="100" t="s">
        <v>151</v>
      </c>
      <c r="B61" s="114">
        <v>0</v>
      </c>
      <c r="C61" s="114">
        <v>1</v>
      </c>
      <c r="D61" s="114">
        <v>1</v>
      </c>
      <c r="E61" s="114">
        <v>2</v>
      </c>
      <c r="F61" s="114">
        <v>4</v>
      </c>
      <c r="G61" s="114"/>
      <c r="H61" s="116">
        <v>0</v>
      </c>
      <c r="I61" s="116">
        <v>25</v>
      </c>
      <c r="J61" s="116">
        <v>25</v>
      </c>
      <c r="K61" s="116">
        <v>50</v>
      </c>
      <c r="L61" s="116">
        <v>100</v>
      </c>
    </row>
    <row r="62" spans="1:12" ht="9.9499999999999993" customHeight="1" x14ac:dyDescent="0.2">
      <c r="A62" s="100" t="s">
        <v>159</v>
      </c>
      <c r="B62" s="114">
        <v>3</v>
      </c>
      <c r="C62" s="114">
        <v>5</v>
      </c>
      <c r="D62" s="114">
        <v>3</v>
      </c>
      <c r="E62" s="114">
        <v>3</v>
      </c>
      <c r="F62" s="114">
        <v>14</v>
      </c>
      <c r="G62" s="114"/>
      <c r="H62" s="116">
        <v>21.428571428571427</v>
      </c>
      <c r="I62" s="116">
        <v>35.714285714285715</v>
      </c>
      <c r="J62" s="116">
        <v>21.428571428571427</v>
      </c>
      <c r="K62" s="116">
        <v>21.428571428571427</v>
      </c>
      <c r="L62" s="116">
        <v>100</v>
      </c>
    </row>
    <row r="63" spans="1:12" ht="9.9499999999999993" customHeight="1" x14ac:dyDescent="0.2">
      <c r="A63" s="100" t="s">
        <v>115</v>
      </c>
      <c r="B63" s="114">
        <v>43</v>
      </c>
      <c r="C63" s="114">
        <v>90</v>
      </c>
      <c r="D63" s="114">
        <v>334</v>
      </c>
      <c r="E63" s="114">
        <v>271</v>
      </c>
      <c r="F63" s="114">
        <v>738</v>
      </c>
      <c r="G63" s="114"/>
      <c r="H63" s="116">
        <v>5.8265582655826558</v>
      </c>
      <c r="I63" s="116">
        <v>12.195121951219512</v>
      </c>
      <c r="J63" s="116">
        <v>45.25745257452575</v>
      </c>
      <c r="K63" s="116">
        <v>36.72086720867209</v>
      </c>
      <c r="L63" s="116">
        <v>100</v>
      </c>
    </row>
    <row r="64" spans="1:12" s="28" customFormat="1" ht="9.9499999999999993" customHeight="1" x14ac:dyDescent="0.2">
      <c r="A64" s="131" t="s">
        <v>21</v>
      </c>
      <c r="B64" s="131">
        <v>26</v>
      </c>
      <c r="C64" s="131">
        <v>61</v>
      </c>
      <c r="D64" s="131">
        <v>222</v>
      </c>
      <c r="E64" s="131">
        <v>195</v>
      </c>
      <c r="F64" s="131">
        <v>504</v>
      </c>
      <c r="G64" s="131"/>
      <c r="H64" s="215">
        <v>5.1587301587301582</v>
      </c>
      <c r="I64" s="215">
        <v>12.103174603174603</v>
      </c>
      <c r="J64" s="215">
        <v>44.047619047619044</v>
      </c>
      <c r="K64" s="215">
        <v>38.69047619047619</v>
      </c>
      <c r="L64" s="215">
        <v>100</v>
      </c>
    </row>
    <row r="65" spans="1:12" s="28" customFormat="1" ht="9.9499999999999993" customHeight="1" x14ac:dyDescent="0.2">
      <c r="A65" s="131" t="s">
        <v>23</v>
      </c>
      <c r="B65" s="131">
        <v>11</v>
      </c>
      <c r="C65" s="131">
        <v>21</v>
      </c>
      <c r="D65" s="131">
        <v>81</v>
      </c>
      <c r="E65" s="131">
        <v>55</v>
      </c>
      <c r="F65" s="131">
        <v>168</v>
      </c>
      <c r="G65" s="131"/>
      <c r="H65" s="215">
        <v>6.5476190476190483</v>
      </c>
      <c r="I65" s="215">
        <v>12.5</v>
      </c>
      <c r="J65" s="215">
        <v>48.214285714285715</v>
      </c>
      <c r="K65" s="215">
        <v>32.738095238095241</v>
      </c>
      <c r="L65" s="215">
        <v>100</v>
      </c>
    </row>
    <row r="66" spans="1:12" s="28" customFormat="1" ht="9.9499999999999993" customHeight="1" x14ac:dyDescent="0.2">
      <c r="A66" s="131" t="s">
        <v>22</v>
      </c>
      <c r="B66" s="131">
        <v>6</v>
      </c>
      <c r="C66" s="131">
        <v>8</v>
      </c>
      <c r="D66" s="131">
        <v>31</v>
      </c>
      <c r="E66" s="131">
        <v>21</v>
      </c>
      <c r="F66" s="131">
        <v>66</v>
      </c>
      <c r="G66" s="131"/>
      <c r="H66" s="215">
        <v>9.0909090909090917</v>
      </c>
      <c r="I66" s="215">
        <v>12.121212121212121</v>
      </c>
      <c r="J66" s="215">
        <v>46.969696969696969</v>
      </c>
      <c r="K66" s="215">
        <v>31.818181818181817</v>
      </c>
      <c r="L66" s="215">
        <v>100</v>
      </c>
    </row>
    <row r="67" spans="1:12" ht="9.9499999999999993" customHeight="1" x14ac:dyDescent="0.2">
      <c r="A67" s="114" t="s">
        <v>117</v>
      </c>
      <c r="B67" s="114">
        <v>4</v>
      </c>
      <c r="C67" s="114">
        <v>10</v>
      </c>
      <c r="D67" s="114">
        <v>24</v>
      </c>
      <c r="E67" s="114">
        <v>23</v>
      </c>
      <c r="F67" s="114">
        <v>61</v>
      </c>
      <c r="G67" s="114"/>
      <c r="H67" s="116">
        <v>6.557377049180328</v>
      </c>
      <c r="I67" s="116">
        <v>16.393442622950818</v>
      </c>
      <c r="J67" s="116">
        <v>39.344262295081968</v>
      </c>
      <c r="K67" s="116">
        <v>37.704918032786885</v>
      </c>
      <c r="L67" s="116">
        <v>100</v>
      </c>
    </row>
    <row r="68" spans="1:12" ht="9.9499999999999993" customHeight="1" x14ac:dyDescent="0.2">
      <c r="A68" s="114" t="s">
        <v>14</v>
      </c>
      <c r="B68" s="114">
        <v>4</v>
      </c>
      <c r="C68" s="114">
        <v>5</v>
      </c>
      <c r="D68" s="114">
        <v>10</v>
      </c>
      <c r="E68" s="114">
        <v>4</v>
      </c>
      <c r="F68" s="114">
        <v>23</v>
      </c>
      <c r="G68" s="114"/>
      <c r="H68" s="116">
        <v>17.391304347826086</v>
      </c>
      <c r="I68" s="116">
        <v>21.739130434782609</v>
      </c>
      <c r="J68" s="116">
        <v>43.478260869565219</v>
      </c>
      <c r="K68" s="116">
        <v>17.391304347826086</v>
      </c>
      <c r="L68" s="116">
        <v>100</v>
      </c>
    </row>
    <row r="69" spans="1:12" ht="9.9499999999999993" customHeight="1" x14ac:dyDescent="0.2">
      <c r="A69" s="100" t="s">
        <v>116</v>
      </c>
      <c r="B69" s="114">
        <v>1</v>
      </c>
      <c r="C69" s="114">
        <v>0</v>
      </c>
      <c r="D69" s="114">
        <v>3</v>
      </c>
      <c r="E69" s="114">
        <v>1</v>
      </c>
      <c r="F69" s="114">
        <v>5</v>
      </c>
      <c r="G69" s="114"/>
      <c r="H69" s="116">
        <v>20</v>
      </c>
      <c r="I69" s="116">
        <v>0</v>
      </c>
      <c r="J69" s="116">
        <v>60</v>
      </c>
      <c r="K69" s="116">
        <v>20</v>
      </c>
      <c r="L69" s="116">
        <v>100</v>
      </c>
    </row>
    <row r="70" spans="1:12" ht="9.9499999999999993" customHeight="1" x14ac:dyDescent="0.2">
      <c r="A70" s="100" t="s">
        <v>16</v>
      </c>
      <c r="B70" s="114">
        <v>12</v>
      </c>
      <c r="C70" s="114">
        <v>15</v>
      </c>
      <c r="D70" s="114">
        <v>79</v>
      </c>
      <c r="E70" s="114">
        <v>177</v>
      </c>
      <c r="F70" s="114">
        <v>283</v>
      </c>
      <c r="G70" s="114"/>
      <c r="H70" s="116">
        <v>4.2402826855123674</v>
      </c>
      <c r="I70" s="116">
        <v>5.3003533568904597</v>
      </c>
      <c r="J70" s="116">
        <v>27.915194346289752</v>
      </c>
      <c r="K70" s="116">
        <v>62.544169611307424</v>
      </c>
      <c r="L70" s="116">
        <v>100</v>
      </c>
    </row>
    <row r="71" spans="1:12" ht="9.9499999999999993" customHeight="1" x14ac:dyDescent="0.2">
      <c r="A71" s="100" t="s">
        <v>17</v>
      </c>
      <c r="B71" s="114">
        <v>7</v>
      </c>
      <c r="C71" s="114">
        <v>13</v>
      </c>
      <c r="D71" s="114">
        <v>35</v>
      </c>
      <c r="E71" s="114">
        <v>35</v>
      </c>
      <c r="F71" s="114">
        <v>90</v>
      </c>
      <c r="G71" s="114"/>
      <c r="H71" s="116">
        <v>7.7777777777777777</v>
      </c>
      <c r="I71" s="116">
        <v>14.444444444444443</v>
      </c>
      <c r="J71" s="116">
        <v>38.888888888888893</v>
      </c>
      <c r="K71" s="116">
        <v>38.888888888888893</v>
      </c>
      <c r="L71" s="116">
        <v>100</v>
      </c>
    </row>
    <row r="72" spans="1:12" ht="9.9499999999999993" customHeight="1" x14ac:dyDescent="0.2">
      <c r="A72" s="100" t="s">
        <v>18</v>
      </c>
      <c r="B72" s="114">
        <v>3</v>
      </c>
      <c r="C72" s="114">
        <v>4</v>
      </c>
      <c r="D72" s="114">
        <v>26</v>
      </c>
      <c r="E72" s="114">
        <v>38</v>
      </c>
      <c r="F72" s="114">
        <v>71</v>
      </c>
      <c r="G72" s="114"/>
      <c r="H72" s="116">
        <v>4.225352112676056</v>
      </c>
      <c r="I72" s="116">
        <v>5.6338028169014089</v>
      </c>
      <c r="J72" s="116">
        <v>36.619718309859159</v>
      </c>
      <c r="K72" s="116">
        <v>53.521126760563376</v>
      </c>
      <c r="L72" s="116">
        <v>100</v>
      </c>
    </row>
    <row r="73" spans="1:12" ht="9.9499999999999993" customHeight="1" x14ac:dyDescent="0.2">
      <c r="A73" s="100"/>
      <c r="B73" s="114"/>
      <c r="C73" s="114"/>
      <c r="D73" s="114"/>
      <c r="E73" s="114"/>
      <c r="F73" s="114"/>
      <c r="G73" s="114"/>
      <c r="H73" s="116"/>
      <c r="I73" s="116"/>
      <c r="J73" s="116"/>
      <c r="K73" s="116"/>
      <c r="L73" s="116"/>
    </row>
    <row r="74" spans="1:12" s="79" customFormat="1" ht="9.9499999999999993" customHeight="1" x14ac:dyDescent="0.2">
      <c r="A74" s="129" t="s">
        <v>89</v>
      </c>
      <c r="B74" s="118">
        <v>692</v>
      </c>
      <c r="C74" s="118">
        <v>1061</v>
      </c>
      <c r="D74" s="118">
        <v>4813</v>
      </c>
      <c r="E74" s="118">
        <v>5474</v>
      </c>
      <c r="F74" s="118">
        <v>12040</v>
      </c>
      <c r="G74" s="118"/>
      <c r="H74" s="328">
        <v>5.7475083056478411</v>
      </c>
      <c r="I74" s="328">
        <v>8.8122923588039868</v>
      </c>
      <c r="J74" s="328">
        <v>39.975083056478404</v>
      </c>
      <c r="K74" s="328">
        <v>45.465116279069768</v>
      </c>
      <c r="L74" s="328">
        <v>100</v>
      </c>
    </row>
    <row r="75" spans="1:12" ht="9.9499999999999993" customHeight="1" x14ac:dyDescent="0.2">
      <c r="A75" s="100" t="s">
        <v>151</v>
      </c>
      <c r="B75" s="114">
        <v>7</v>
      </c>
      <c r="C75" s="114">
        <v>4</v>
      </c>
      <c r="D75" s="114">
        <v>16</v>
      </c>
      <c r="E75" s="114">
        <v>13</v>
      </c>
      <c r="F75" s="114">
        <v>40</v>
      </c>
      <c r="G75" s="114"/>
      <c r="H75" s="116">
        <v>17.5</v>
      </c>
      <c r="I75" s="116">
        <v>10</v>
      </c>
      <c r="J75" s="116">
        <v>40</v>
      </c>
      <c r="K75" s="116">
        <v>32.5</v>
      </c>
      <c r="L75" s="116">
        <v>100</v>
      </c>
    </row>
    <row r="76" spans="1:12" ht="9.9499999999999993" customHeight="1" x14ac:dyDescent="0.2">
      <c r="A76" s="100" t="s">
        <v>159</v>
      </c>
      <c r="B76" s="114">
        <v>13</v>
      </c>
      <c r="C76" s="114">
        <v>28</v>
      </c>
      <c r="D76" s="114">
        <v>41</v>
      </c>
      <c r="E76" s="114">
        <v>21</v>
      </c>
      <c r="F76" s="114">
        <v>103</v>
      </c>
      <c r="G76" s="114"/>
      <c r="H76" s="116">
        <v>12.621359223300971</v>
      </c>
      <c r="I76" s="116">
        <v>27.184466019417474</v>
      </c>
      <c r="J76" s="116">
        <v>39.805825242718448</v>
      </c>
      <c r="K76" s="116">
        <v>20.388349514563107</v>
      </c>
      <c r="L76" s="116">
        <v>100</v>
      </c>
    </row>
    <row r="77" spans="1:12" ht="9.9499999999999993" customHeight="1" x14ac:dyDescent="0.2">
      <c r="A77" s="100" t="s">
        <v>115</v>
      </c>
      <c r="B77" s="114">
        <v>393</v>
      </c>
      <c r="C77" s="114">
        <v>672</v>
      </c>
      <c r="D77" s="114">
        <v>3229</v>
      </c>
      <c r="E77" s="114">
        <v>3139</v>
      </c>
      <c r="F77" s="114">
        <v>7433</v>
      </c>
      <c r="G77" s="114"/>
      <c r="H77" s="116">
        <v>5.2872326113278616</v>
      </c>
      <c r="I77" s="116">
        <v>9.0407641598277948</v>
      </c>
      <c r="J77" s="116">
        <v>43.441409928696359</v>
      </c>
      <c r="K77" s="116">
        <v>42.230593300147987</v>
      </c>
      <c r="L77" s="116">
        <v>100</v>
      </c>
    </row>
    <row r="78" spans="1:12" s="28" customFormat="1" ht="9.9499999999999993" customHeight="1" x14ac:dyDescent="0.2">
      <c r="A78" s="131" t="s">
        <v>21</v>
      </c>
      <c r="B78" s="131">
        <v>206</v>
      </c>
      <c r="C78" s="131">
        <v>365</v>
      </c>
      <c r="D78" s="131">
        <v>2180</v>
      </c>
      <c r="E78" s="131">
        <v>2394</v>
      </c>
      <c r="F78" s="131">
        <v>5145</v>
      </c>
      <c r="G78" s="131"/>
      <c r="H78" s="215">
        <v>4.0038872691933918</v>
      </c>
      <c r="I78" s="215">
        <v>7.094266277939747</v>
      </c>
      <c r="J78" s="215">
        <v>42.371234207968897</v>
      </c>
      <c r="K78" s="215">
        <v>46.530612244897959</v>
      </c>
      <c r="L78" s="215">
        <v>100</v>
      </c>
    </row>
    <row r="79" spans="1:12" s="28" customFormat="1" ht="9.9499999999999993" customHeight="1" x14ac:dyDescent="0.2">
      <c r="A79" s="131" t="s">
        <v>23</v>
      </c>
      <c r="B79" s="131">
        <v>136</v>
      </c>
      <c r="C79" s="131">
        <v>227</v>
      </c>
      <c r="D79" s="131">
        <v>829</v>
      </c>
      <c r="E79" s="131">
        <v>608</v>
      </c>
      <c r="F79" s="131">
        <v>1800</v>
      </c>
      <c r="G79" s="131"/>
      <c r="H79" s="215">
        <v>7.5555555555555554</v>
      </c>
      <c r="I79" s="215">
        <v>12.611111111111112</v>
      </c>
      <c r="J79" s="215">
        <v>46.055555555555557</v>
      </c>
      <c r="K79" s="215">
        <v>33.777777777777779</v>
      </c>
      <c r="L79" s="215">
        <v>100</v>
      </c>
    </row>
    <row r="80" spans="1:12" s="28" customFormat="1" ht="9.9499999999999993" customHeight="1" x14ac:dyDescent="0.2">
      <c r="A80" s="131" t="s">
        <v>22</v>
      </c>
      <c r="B80" s="131">
        <v>51</v>
      </c>
      <c r="C80" s="131">
        <v>80</v>
      </c>
      <c r="D80" s="131">
        <v>220</v>
      </c>
      <c r="E80" s="131">
        <v>137</v>
      </c>
      <c r="F80" s="131">
        <v>488</v>
      </c>
      <c r="G80" s="131"/>
      <c r="H80" s="215">
        <v>10.450819672131148</v>
      </c>
      <c r="I80" s="215">
        <v>16.393442622950818</v>
      </c>
      <c r="J80" s="215">
        <v>45.081967213114751</v>
      </c>
      <c r="K80" s="215">
        <v>28.07377049180328</v>
      </c>
      <c r="L80" s="215">
        <v>100</v>
      </c>
    </row>
    <row r="81" spans="1:26" ht="9.9499999999999993" customHeight="1" x14ac:dyDescent="0.2">
      <c r="A81" s="114" t="s">
        <v>117</v>
      </c>
      <c r="B81" s="114">
        <v>20</v>
      </c>
      <c r="C81" s="114">
        <v>47</v>
      </c>
      <c r="D81" s="114">
        <v>227</v>
      </c>
      <c r="E81" s="114">
        <v>214</v>
      </c>
      <c r="F81" s="114">
        <v>508</v>
      </c>
      <c r="G81" s="114"/>
      <c r="H81" s="116">
        <v>3.9370078740157481</v>
      </c>
      <c r="I81" s="116">
        <v>9.2519685039370074</v>
      </c>
      <c r="J81" s="116">
        <v>44.685039370078741</v>
      </c>
      <c r="K81" s="116">
        <v>42.125984251968504</v>
      </c>
      <c r="L81" s="116">
        <v>100</v>
      </c>
    </row>
    <row r="82" spans="1:26" ht="9.9499999999999993" customHeight="1" x14ac:dyDescent="0.2">
      <c r="A82" s="100" t="s">
        <v>14</v>
      </c>
      <c r="B82" s="114">
        <v>28</v>
      </c>
      <c r="C82" s="114">
        <v>36</v>
      </c>
      <c r="D82" s="114">
        <v>89</v>
      </c>
      <c r="E82" s="114">
        <v>36</v>
      </c>
      <c r="F82" s="114">
        <v>189</v>
      </c>
      <c r="G82" s="114"/>
      <c r="H82" s="116">
        <v>14.814814814814813</v>
      </c>
      <c r="I82" s="116">
        <v>19.047619047619047</v>
      </c>
      <c r="J82" s="116">
        <v>47.089947089947088</v>
      </c>
      <c r="K82" s="116">
        <v>19.047619047619047</v>
      </c>
      <c r="L82" s="116">
        <v>100</v>
      </c>
    </row>
    <row r="83" spans="1:26" ht="9.9499999999999993" customHeight="1" x14ac:dyDescent="0.2">
      <c r="A83" s="100" t="s">
        <v>116</v>
      </c>
      <c r="B83" s="114">
        <v>21</v>
      </c>
      <c r="C83" s="114">
        <v>19</v>
      </c>
      <c r="D83" s="114">
        <v>23</v>
      </c>
      <c r="E83" s="114">
        <v>7</v>
      </c>
      <c r="F83" s="114">
        <v>70</v>
      </c>
      <c r="G83" s="114"/>
      <c r="H83" s="116">
        <v>30</v>
      </c>
      <c r="I83" s="116">
        <v>27.142857142857142</v>
      </c>
      <c r="J83" s="116">
        <v>32.857142857142854</v>
      </c>
      <c r="K83" s="116">
        <v>10</v>
      </c>
      <c r="L83" s="116">
        <v>100</v>
      </c>
    </row>
    <row r="84" spans="1:26" ht="9.9499999999999993" customHeight="1" x14ac:dyDescent="0.2">
      <c r="A84" s="100" t="s">
        <v>16</v>
      </c>
      <c r="B84" s="114">
        <v>93</v>
      </c>
      <c r="C84" s="114">
        <v>130</v>
      </c>
      <c r="D84" s="114">
        <v>662</v>
      </c>
      <c r="E84" s="114">
        <v>1390</v>
      </c>
      <c r="F84" s="114">
        <v>2275</v>
      </c>
      <c r="G84" s="114"/>
      <c r="H84" s="116">
        <v>4.0879120879120876</v>
      </c>
      <c r="I84" s="116">
        <v>5.7142857142857144</v>
      </c>
      <c r="J84" s="116">
        <v>29.098901098901099</v>
      </c>
      <c r="K84" s="116">
        <v>61.098901098901102</v>
      </c>
      <c r="L84" s="116">
        <v>100</v>
      </c>
    </row>
    <row r="85" spans="1:26" ht="9.9499999999999993" customHeight="1" x14ac:dyDescent="0.2">
      <c r="A85" s="100" t="s">
        <v>17</v>
      </c>
      <c r="B85" s="114">
        <v>68</v>
      </c>
      <c r="C85" s="114">
        <v>67</v>
      </c>
      <c r="D85" s="114">
        <v>214</v>
      </c>
      <c r="E85" s="114">
        <v>237</v>
      </c>
      <c r="F85" s="114">
        <v>586</v>
      </c>
      <c r="G85" s="114"/>
      <c r="H85" s="116">
        <v>11.604095563139932</v>
      </c>
      <c r="I85" s="116">
        <v>11.433447098976108</v>
      </c>
      <c r="J85" s="116">
        <v>36.518771331058019</v>
      </c>
      <c r="K85" s="116">
        <v>40.443686006825942</v>
      </c>
      <c r="L85" s="116">
        <v>100</v>
      </c>
    </row>
    <row r="86" spans="1:26" ht="9.9499999999999993" customHeight="1" x14ac:dyDescent="0.2">
      <c r="A86" s="102" t="s">
        <v>18</v>
      </c>
      <c r="B86" s="322">
        <v>49</v>
      </c>
      <c r="C86" s="322">
        <v>58</v>
      </c>
      <c r="D86" s="322">
        <v>312</v>
      </c>
      <c r="E86" s="322">
        <v>417</v>
      </c>
      <c r="F86" s="322">
        <v>836</v>
      </c>
      <c r="G86" s="322"/>
      <c r="H86" s="324">
        <v>5.8612440191387556</v>
      </c>
      <c r="I86" s="324">
        <v>6.937799043062201</v>
      </c>
      <c r="J86" s="324">
        <v>37.320574162679428</v>
      </c>
      <c r="K86" s="324">
        <v>49.880382775119621</v>
      </c>
      <c r="L86" s="324">
        <v>100</v>
      </c>
    </row>
    <row r="87" spans="1:26" x14ac:dyDescent="0.2">
      <c r="A87" s="90" t="s">
        <v>19</v>
      </c>
    </row>
    <row r="88" spans="1:26" ht="10.55" customHeight="1" x14ac:dyDescent="0.2">
      <c r="A88" s="90" t="s">
        <v>149</v>
      </c>
    </row>
    <row r="89" spans="1:26" ht="26.1" customHeight="1" x14ac:dyDescent="0.3">
      <c r="A89" s="467" t="s">
        <v>150</v>
      </c>
      <c r="B89" s="484"/>
      <c r="C89" s="484"/>
      <c r="D89" s="484"/>
      <c r="E89" s="484"/>
      <c r="F89" s="484"/>
      <c r="G89" s="484"/>
      <c r="H89" s="484"/>
      <c r="I89" s="484"/>
      <c r="J89" s="484"/>
      <c r="K89" s="484"/>
      <c r="L89" s="484"/>
      <c r="M89" s="303"/>
      <c r="N89" s="303"/>
      <c r="O89" s="303"/>
      <c r="P89" s="303"/>
      <c r="Q89" s="303"/>
      <c r="R89" s="303"/>
      <c r="S89" s="303"/>
      <c r="T89" s="303"/>
      <c r="U89" s="303"/>
      <c r="V89" s="303"/>
      <c r="W89" s="303"/>
      <c r="X89" s="303"/>
      <c r="Y89" s="303"/>
      <c r="Z89" s="303"/>
    </row>
  </sheetData>
  <mergeCells count="7">
    <mergeCell ref="A89:L89"/>
    <mergeCell ref="A1:L1"/>
    <mergeCell ref="A2:A3"/>
    <mergeCell ref="B2:E2"/>
    <mergeCell ref="F2:F3"/>
    <mergeCell ref="H2:K2"/>
    <mergeCell ref="L2:L3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L20"/>
  <sheetViews>
    <sheetView workbookViewId="0">
      <selection sqref="A1:J1"/>
    </sheetView>
  </sheetViews>
  <sheetFormatPr defaultRowHeight="14.4" x14ac:dyDescent="0.3"/>
  <cols>
    <col min="1" max="1" width="37.796875" customWidth="1"/>
    <col min="2" max="2" width="5.69921875" customWidth="1"/>
    <col min="3" max="3" width="5.19921875" customWidth="1"/>
    <col min="4" max="4" width="7.296875" customWidth="1"/>
    <col min="6" max="6" width="0.796875" customWidth="1"/>
    <col min="7" max="7" width="5.5" customWidth="1"/>
    <col min="8" max="8" width="5.796875" customWidth="1"/>
    <col min="9" max="9" width="7.19921875" customWidth="1"/>
    <col min="10" max="10" width="8.796875" customWidth="1"/>
  </cols>
  <sheetData>
    <row r="1" spans="1:10" ht="27.1" customHeight="1" x14ac:dyDescent="0.3">
      <c r="A1" s="595" t="s">
        <v>229</v>
      </c>
      <c r="B1" s="569"/>
      <c r="C1" s="569"/>
      <c r="D1" s="569"/>
      <c r="E1" s="569"/>
      <c r="F1" s="569"/>
      <c r="G1" s="569"/>
      <c r="H1" s="569"/>
      <c r="I1" s="569"/>
      <c r="J1" s="569"/>
    </row>
    <row r="2" spans="1:10" ht="18.75" customHeight="1" x14ac:dyDescent="0.3">
      <c r="A2" s="570" t="s">
        <v>32</v>
      </c>
      <c r="B2" s="602" t="s">
        <v>109</v>
      </c>
      <c r="C2" s="602"/>
      <c r="D2" s="602"/>
      <c r="E2" s="599" t="s">
        <v>155</v>
      </c>
      <c r="F2" s="206"/>
      <c r="G2" s="602" t="s">
        <v>109</v>
      </c>
      <c r="H2" s="602"/>
      <c r="I2" s="602"/>
      <c r="J2" s="599" t="s">
        <v>189</v>
      </c>
    </row>
    <row r="3" spans="1:10" ht="11.95" customHeight="1" x14ac:dyDescent="0.3">
      <c r="A3" s="571"/>
      <c r="B3" s="206" t="s">
        <v>78</v>
      </c>
      <c r="C3" s="206" t="s">
        <v>0</v>
      </c>
      <c r="D3" s="206" t="s">
        <v>1</v>
      </c>
      <c r="E3" s="600"/>
      <c r="F3" s="186"/>
      <c r="G3" s="206" t="s">
        <v>78</v>
      </c>
      <c r="H3" s="206" t="s">
        <v>0</v>
      </c>
      <c r="I3" s="206" t="s">
        <v>1</v>
      </c>
      <c r="J3" s="600"/>
    </row>
    <row r="4" spans="1:10" ht="9.9499999999999993" customHeight="1" x14ac:dyDescent="0.3">
      <c r="A4" s="167" t="s">
        <v>8</v>
      </c>
      <c r="B4" s="97">
        <v>29</v>
      </c>
      <c r="C4" s="97">
        <v>5</v>
      </c>
      <c r="D4" s="97">
        <v>0</v>
      </c>
      <c r="E4" s="97">
        <v>34</v>
      </c>
      <c r="F4" s="230"/>
      <c r="G4" s="214">
        <v>85.294117647058826</v>
      </c>
      <c r="H4" s="98">
        <v>14.705882352941178</v>
      </c>
      <c r="I4" s="98">
        <v>0</v>
      </c>
      <c r="J4" s="98">
        <f>G4+H4+I4</f>
        <v>100</v>
      </c>
    </row>
    <row r="5" spans="1:10" ht="9.9499999999999993" customHeight="1" x14ac:dyDescent="0.3">
      <c r="A5" s="99" t="s">
        <v>9</v>
      </c>
      <c r="B5" s="100">
        <v>26</v>
      </c>
      <c r="C5" s="100">
        <v>9</v>
      </c>
      <c r="D5" s="100">
        <v>5</v>
      </c>
      <c r="E5" s="100">
        <v>40</v>
      </c>
      <c r="F5" s="99"/>
      <c r="G5" s="116">
        <v>65</v>
      </c>
      <c r="H5" s="101">
        <v>22.5</v>
      </c>
      <c r="I5" s="101">
        <v>12.5</v>
      </c>
      <c r="J5" s="101">
        <f t="shared" ref="J5:J18" si="0">G5+H5+I5</f>
        <v>100</v>
      </c>
    </row>
    <row r="6" spans="1:10" ht="9.9499999999999993" customHeight="1" x14ac:dyDescent="0.3">
      <c r="A6" s="99" t="s">
        <v>10</v>
      </c>
      <c r="B6" s="100">
        <v>59</v>
      </c>
      <c r="C6" s="100">
        <v>18</v>
      </c>
      <c r="D6" s="100">
        <v>12</v>
      </c>
      <c r="E6" s="100">
        <v>89</v>
      </c>
      <c r="F6" s="99"/>
      <c r="G6" s="116">
        <v>66.292134831460672</v>
      </c>
      <c r="H6" s="101">
        <v>20.224719101123593</v>
      </c>
      <c r="I6" s="101">
        <v>13.48314606741573</v>
      </c>
      <c r="J6" s="101">
        <f t="shared" si="0"/>
        <v>100</v>
      </c>
    </row>
    <row r="7" spans="1:10" ht="9.9499999999999993" customHeight="1" x14ac:dyDescent="0.3">
      <c r="A7" s="99" t="s">
        <v>11</v>
      </c>
      <c r="B7" s="100">
        <v>3441</v>
      </c>
      <c r="C7" s="100">
        <v>2629</v>
      </c>
      <c r="D7" s="100">
        <v>1363</v>
      </c>
      <c r="E7" s="100">
        <v>7433</v>
      </c>
      <c r="F7" s="99"/>
      <c r="G7" s="116">
        <v>46.293555764832504</v>
      </c>
      <c r="H7" s="101">
        <v>35.369299071707246</v>
      </c>
      <c r="I7" s="101">
        <v>18.337145163460246</v>
      </c>
      <c r="J7" s="101">
        <f t="shared" si="0"/>
        <v>100</v>
      </c>
    </row>
    <row r="8" spans="1:10" ht="9.9499999999999993" customHeight="1" x14ac:dyDescent="0.3">
      <c r="A8" s="104" t="s">
        <v>21</v>
      </c>
      <c r="B8" s="105">
        <v>2095</v>
      </c>
      <c r="C8" s="105">
        <v>2040</v>
      </c>
      <c r="D8" s="105">
        <v>1010</v>
      </c>
      <c r="E8" s="105">
        <v>5145</v>
      </c>
      <c r="F8" s="104"/>
      <c r="G8" s="215">
        <v>40.71914480077745</v>
      </c>
      <c r="H8" s="106">
        <v>39.650145772594755</v>
      </c>
      <c r="I8" s="106">
        <v>19.630709426627792</v>
      </c>
      <c r="J8" s="106">
        <f t="shared" si="0"/>
        <v>100</v>
      </c>
    </row>
    <row r="9" spans="1:10" ht="9.9499999999999993" customHeight="1" x14ac:dyDescent="0.3">
      <c r="A9" s="104" t="s">
        <v>23</v>
      </c>
      <c r="B9" s="105">
        <v>1049</v>
      </c>
      <c r="C9" s="105">
        <v>472</v>
      </c>
      <c r="D9" s="105">
        <v>279</v>
      </c>
      <c r="E9" s="105">
        <v>1800</v>
      </c>
      <c r="F9" s="104"/>
      <c r="G9" s="215">
        <v>58.277777777777771</v>
      </c>
      <c r="H9" s="106">
        <v>26.222222222222225</v>
      </c>
      <c r="I9" s="106">
        <v>15.5</v>
      </c>
      <c r="J9" s="106">
        <f t="shared" si="0"/>
        <v>100</v>
      </c>
    </row>
    <row r="10" spans="1:10" ht="9.9499999999999993" customHeight="1" x14ac:dyDescent="0.3">
      <c r="A10" s="104" t="s">
        <v>22</v>
      </c>
      <c r="B10" s="105">
        <v>297</v>
      </c>
      <c r="C10" s="105">
        <v>117</v>
      </c>
      <c r="D10" s="105">
        <v>74</v>
      </c>
      <c r="E10" s="105">
        <v>488</v>
      </c>
      <c r="F10" s="104"/>
      <c r="G10" s="215">
        <v>60.860655737704917</v>
      </c>
      <c r="H10" s="106">
        <v>23.975409836065573</v>
      </c>
      <c r="I10" s="106">
        <v>15.163934426229508</v>
      </c>
      <c r="J10" s="106">
        <f t="shared" si="0"/>
        <v>100</v>
      </c>
    </row>
    <row r="11" spans="1:10" ht="9.9499999999999993" customHeight="1" x14ac:dyDescent="0.3">
      <c r="A11" s="99" t="s">
        <v>12</v>
      </c>
      <c r="B11" s="100">
        <v>212</v>
      </c>
      <c r="C11" s="100">
        <v>203</v>
      </c>
      <c r="D11" s="100">
        <v>93</v>
      </c>
      <c r="E11" s="100">
        <v>508</v>
      </c>
      <c r="F11" s="99"/>
      <c r="G11" s="116">
        <v>41.732283464566926</v>
      </c>
      <c r="H11" s="101">
        <v>39.960629921259844</v>
      </c>
      <c r="I11" s="101">
        <v>18.30708661417323</v>
      </c>
      <c r="J11" s="101">
        <f t="shared" si="0"/>
        <v>100</v>
      </c>
    </row>
    <row r="12" spans="1:10" ht="9.9499999999999993" customHeight="1" x14ac:dyDescent="0.3">
      <c r="A12" s="99" t="s">
        <v>13</v>
      </c>
      <c r="B12" s="100">
        <v>12</v>
      </c>
      <c r="C12" s="100">
        <v>2</v>
      </c>
      <c r="D12" s="100">
        <v>0</v>
      </c>
      <c r="E12" s="100">
        <v>14</v>
      </c>
      <c r="F12" s="99"/>
      <c r="G12" s="116">
        <v>85.714285714285708</v>
      </c>
      <c r="H12" s="101">
        <v>14.285714285714285</v>
      </c>
      <c r="I12" s="101">
        <v>0</v>
      </c>
      <c r="J12" s="101">
        <f t="shared" si="0"/>
        <v>100</v>
      </c>
    </row>
    <row r="13" spans="1:10" ht="9.9499999999999993" customHeight="1" x14ac:dyDescent="0.3">
      <c r="A13" s="99" t="s">
        <v>14</v>
      </c>
      <c r="B13" s="100">
        <v>116</v>
      </c>
      <c r="C13" s="100">
        <v>52</v>
      </c>
      <c r="D13" s="100">
        <v>21</v>
      </c>
      <c r="E13" s="100">
        <v>189</v>
      </c>
      <c r="F13" s="99"/>
      <c r="G13" s="116">
        <v>61.375661375661373</v>
      </c>
      <c r="H13" s="101">
        <v>27.513227513227513</v>
      </c>
      <c r="I13" s="101">
        <v>11.111111111111111</v>
      </c>
      <c r="J13" s="101">
        <f t="shared" si="0"/>
        <v>100</v>
      </c>
    </row>
    <row r="14" spans="1:10" ht="9.9499999999999993" customHeight="1" x14ac:dyDescent="0.3">
      <c r="A14" s="99" t="s">
        <v>15</v>
      </c>
      <c r="B14" s="100">
        <v>48</v>
      </c>
      <c r="C14" s="100">
        <v>18</v>
      </c>
      <c r="D14" s="100">
        <v>4</v>
      </c>
      <c r="E14" s="100">
        <v>70</v>
      </c>
      <c r="F14" s="99"/>
      <c r="G14" s="116">
        <v>68.571428571428569</v>
      </c>
      <c r="H14" s="101">
        <v>25.714285714285712</v>
      </c>
      <c r="I14" s="101">
        <v>5.7142857142857144</v>
      </c>
      <c r="J14" s="101">
        <f t="shared" si="0"/>
        <v>99.999999999999986</v>
      </c>
    </row>
    <row r="15" spans="1:10" ht="9.9499999999999993" customHeight="1" x14ac:dyDescent="0.3">
      <c r="A15" s="99" t="s">
        <v>16</v>
      </c>
      <c r="B15" s="100">
        <v>671</v>
      </c>
      <c r="C15" s="100">
        <v>1254</v>
      </c>
      <c r="D15" s="100">
        <v>350</v>
      </c>
      <c r="E15" s="100">
        <v>2275</v>
      </c>
      <c r="F15" s="99"/>
      <c r="G15" s="116">
        <v>29.494505494505496</v>
      </c>
      <c r="H15" s="101">
        <v>55.120879120879117</v>
      </c>
      <c r="I15" s="101">
        <v>15.384615384615385</v>
      </c>
      <c r="J15" s="101">
        <f t="shared" si="0"/>
        <v>100</v>
      </c>
    </row>
    <row r="16" spans="1:10" ht="9.9499999999999993" customHeight="1" x14ac:dyDescent="0.3">
      <c r="A16" s="99" t="s">
        <v>17</v>
      </c>
      <c r="B16" s="100">
        <v>196</v>
      </c>
      <c r="C16" s="100">
        <v>278</v>
      </c>
      <c r="D16" s="100">
        <v>112</v>
      </c>
      <c r="E16" s="100">
        <v>586</v>
      </c>
      <c r="F16" s="99"/>
      <c r="G16" s="101">
        <v>33.44709897610921</v>
      </c>
      <c r="H16" s="101">
        <v>47.44027303754266</v>
      </c>
      <c r="I16" s="101">
        <v>19.112627986348123</v>
      </c>
      <c r="J16" s="101">
        <f t="shared" si="0"/>
        <v>100</v>
      </c>
    </row>
    <row r="17" spans="1:12" ht="9.9499999999999993" customHeight="1" x14ac:dyDescent="0.3">
      <c r="A17" s="99" t="s">
        <v>18</v>
      </c>
      <c r="B17" s="100">
        <v>263</v>
      </c>
      <c r="C17" s="100">
        <v>436</v>
      </c>
      <c r="D17" s="100">
        <v>137</v>
      </c>
      <c r="E17" s="100">
        <v>836</v>
      </c>
      <c r="F17" s="99"/>
      <c r="G17" s="101">
        <v>31.459330143540669</v>
      </c>
      <c r="H17" s="101">
        <v>52.153110047846887</v>
      </c>
      <c r="I17" s="101">
        <v>16.387559808612441</v>
      </c>
      <c r="J17" s="101">
        <f t="shared" si="0"/>
        <v>99.999999999999986</v>
      </c>
    </row>
    <row r="18" spans="1:12" ht="9.9499999999999993" customHeight="1" x14ac:dyDescent="0.3">
      <c r="A18" s="107" t="s">
        <v>2</v>
      </c>
      <c r="B18" s="108">
        <v>5073</v>
      </c>
      <c r="C18" s="108">
        <v>4904</v>
      </c>
      <c r="D18" s="108">
        <v>2097</v>
      </c>
      <c r="E18" s="108">
        <v>12074</v>
      </c>
      <c r="F18" s="107"/>
      <c r="G18" s="109">
        <v>42.0159019380487</v>
      </c>
      <c r="H18" s="109">
        <v>40.616200099387115</v>
      </c>
      <c r="I18" s="109">
        <v>17.367897962564189</v>
      </c>
      <c r="J18" s="109">
        <f t="shared" si="0"/>
        <v>100</v>
      </c>
    </row>
    <row r="19" spans="1:12" ht="11.55" customHeight="1" x14ac:dyDescent="0.3">
      <c r="A19" s="247" t="s">
        <v>19</v>
      </c>
    </row>
    <row r="20" spans="1:12" ht="34.6" customHeight="1" x14ac:dyDescent="0.3">
      <c r="A20" s="467" t="s">
        <v>122</v>
      </c>
      <c r="B20" s="484"/>
      <c r="C20" s="484"/>
      <c r="D20" s="484"/>
      <c r="E20" s="484"/>
      <c r="F20" s="484"/>
      <c r="G20" s="484"/>
      <c r="H20" s="484"/>
      <c r="I20" s="484"/>
      <c r="J20" s="484"/>
      <c r="K20" s="242"/>
      <c r="L20" s="242"/>
    </row>
  </sheetData>
  <mergeCells count="7">
    <mergeCell ref="A1:J1"/>
    <mergeCell ref="A20:J20"/>
    <mergeCell ref="G2:I2"/>
    <mergeCell ref="J2:J3"/>
    <mergeCell ref="A2:A3"/>
    <mergeCell ref="B2:D2"/>
    <mergeCell ref="E2:E3"/>
  </mergeCells>
  <pageMargins left="0.66929133858267698" right="0.70866141732283505" top="0.78740157480314998" bottom="0.78740157480314998" header="0.511811023622047" footer="0.511811023622047"/>
  <pageSetup paperSize="9" orientation="portrait" r:id="rId1"/>
  <headerFooter>
    <oddFooter>&amp;L&amp;8ISTITUTO NAZIONALE DI STATISTICA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J34"/>
  <sheetViews>
    <sheetView workbookViewId="0">
      <selection sqref="A1:J1"/>
    </sheetView>
  </sheetViews>
  <sheetFormatPr defaultRowHeight="14.4" x14ac:dyDescent="0.3"/>
  <cols>
    <col min="1" max="1" width="22.796875" customWidth="1"/>
    <col min="4" max="4" width="10.3984375" customWidth="1"/>
    <col min="6" max="6" width="0.69921875" customWidth="1"/>
    <col min="9" max="9" width="10.5" customWidth="1"/>
  </cols>
  <sheetData>
    <row r="1" spans="1:10" ht="24.05" customHeight="1" x14ac:dyDescent="0.3">
      <c r="A1" s="476" t="s">
        <v>230</v>
      </c>
      <c r="B1" s="477"/>
      <c r="C1" s="477"/>
      <c r="D1" s="477"/>
      <c r="E1" s="477"/>
      <c r="F1" s="477"/>
      <c r="G1" s="477"/>
      <c r="H1" s="477"/>
      <c r="I1" s="477"/>
      <c r="J1" s="477"/>
    </row>
    <row r="2" spans="1:10" ht="11.95" customHeight="1" x14ac:dyDescent="0.3">
      <c r="A2" s="478" t="s">
        <v>126</v>
      </c>
      <c r="B2" s="602" t="s">
        <v>109</v>
      </c>
      <c r="C2" s="602"/>
      <c r="D2" s="602"/>
      <c r="E2" s="599" t="s">
        <v>156</v>
      </c>
      <c r="F2" s="206"/>
      <c r="G2" s="602" t="s">
        <v>109</v>
      </c>
      <c r="H2" s="602"/>
      <c r="I2" s="602"/>
      <c r="J2" s="603" t="s">
        <v>192</v>
      </c>
    </row>
    <row r="3" spans="1:10" ht="11.95" customHeight="1" x14ac:dyDescent="0.3">
      <c r="A3" s="585"/>
      <c r="B3" s="350" t="s">
        <v>78</v>
      </c>
      <c r="C3" s="350" t="s">
        <v>0</v>
      </c>
      <c r="D3" s="350" t="s">
        <v>1</v>
      </c>
      <c r="E3" s="600"/>
      <c r="F3" s="186"/>
      <c r="G3" s="206" t="s">
        <v>78</v>
      </c>
      <c r="H3" s="206" t="s">
        <v>0</v>
      </c>
      <c r="I3" s="206" t="s">
        <v>1</v>
      </c>
      <c r="J3" s="604"/>
    </row>
    <row r="4" spans="1:10" ht="9.9499999999999993" customHeight="1" x14ac:dyDescent="0.3">
      <c r="A4" s="167" t="s">
        <v>127</v>
      </c>
      <c r="B4" s="97">
        <v>524</v>
      </c>
      <c r="C4" s="97">
        <v>734</v>
      </c>
      <c r="D4" s="97">
        <v>276</v>
      </c>
      <c r="E4" s="111">
        <v>1534</v>
      </c>
      <c r="F4" s="167"/>
      <c r="G4" s="207">
        <v>34.159061277705341</v>
      </c>
      <c r="H4" s="207">
        <v>47.84876140808344</v>
      </c>
      <c r="I4" s="207">
        <v>17.992177314211215</v>
      </c>
      <c r="J4" s="207">
        <v>100</v>
      </c>
    </row>
    <row r="5" spans="1:10" ht="9.9499999999999993" customHeight="1" x14ac:dyDescent="0.3">
      <c r="A5" s="99" t="s">
        <v>128</v>
      </c>
      <c r="B5" s="100">
        <v>42</v>
      </c>
      <c r="C5" s="100">
        <v>42</v>
      </c>
      <c r="D5" s="100">
        <v>33</v>
      </c>
      <c r="E5" s="114">
        <v>117</v>
      </c>
      <c r="F5" s="99"/>
      <c r="G5" s="208">
        <v>35.897435897435898</v>
      </c>
      <c r="H5" s="208">
        <v>35.897435897435898</v>
      </c>
      <c r="I5" s="208">
        <v>28.205128205128204</v>
      </c>
      <c r="J5" s="208">
        <v>100</v>
      </c>
    </row>
    <row r="6" spans="1:10" ht="9.9499999999999993" customHeight="1" x14ac:dyDescent="0.3">
      <c r="A6" s="99" t="s">
        <v>129</v>
      </c>
      <c r="B6" s="100">
        <v>111</v>
      </c>
      <c r="C6" s="100">
        <v>162</v>
      </c>
      <c r="D6" s="100">
        <v>69</v>
      </c>
      <c r="E6" s="114">
        <v>342</v>
      </c>
      <c r="F6" s="99"/>
      <c r="G6" s="208">
        <v>32.456140350877192</v>
      </c>
      <c r="H6" s="208">
        <v>47.368421052631575</v>
      </c>
      <c r="I6" s="208">
        <v>20.175438596491226</v>
      </c>
      <c r="J6" s="208">
        <v>100</v>
      </c>
    </row>
    <row r="7" spans="1:10" ht="9.9499999999999993" customHeight="1" x14ac:dyDescent="0.3">
      <c r="A7" s="99" t="s">
        <v>130</v>
      </c>
      <c r="B7" s="100">
        <v>812</v>
      </c>
      <c r="C7" s="100">
        <v>828</v>
      </c>
      <c r="D7" s="100">
        <v>311</v>
      </c>
      <c r="E7" s="114">
        <v>1951</v>
      </c>
      <c r="F7" s="99"/>
      <c r="G7" s="208">
        <v>41.619682214249103</v>
      </c>
      <c r="H7" s="208">
        <v>42.439774474628393</v>
      </c>
      <c r="I7" s="208">
        <v>15.940543311122502</v>
      </c>
      <c r="J7" s="208">
        <v>100</v>
      </c>
    </row>
    <row r="8" spans="1:10" ht="9.9499999999999993" customHeight="1" x14ac:dyDescent="0.3">
      <c r="A8" s="99" t="s">
        <v>131</v>
      </c>
      <c r="B8" s="100">
        <v>225</v>
      </c>
      <c r="C8" s="100">
        <v>203</v>
      </c>
      <c r="D8" s="100">
        <v>73</v>
      </c>
      <c r="E8" s="114">
        <v>501</v>
      </c>
      <c r="F8" s="99"/>
      <c r="G8" s="208">
        <v>44.91017964071856</v>
      </c>
      <c r="H8" s="208">
        <v>40.5189620758483</v>
      </c>
      <c r="I8" s="208">
        <v>14.570858283433132</v>
      </c>
      <c r="J8" s="208">
        <v>100</v>
      </c>
    </row>
    <row r="9" spans="1:10" s="348" customFormat="1" ht="9.9499999999999993" customHeight="1" x14ac:dyDescent="0.3">
      <c r="A9" s="104" t="s">
        <v>132</v>
      </c>
      <c r="B9" s="105">
        <v>90</v>
      </c>
      <c r="C9" s="105">
        <v>94</v>
      </c>
      <c r="D9" s="105">
        <v>30</v>
      </c>
      <c r="E9" s="131">
        <v>214</v>
      </c>
      <c r="F9" s="104"/>
      <c r="G9" s="211">
        <v>42.056074766355138</v>
      </c>
      <c r="H9" s="211">
        <v>43.925233644859816</v>
      </c>
      <c r="I9" s="211">
        <v>14.018691588785046</v>
      </c>
      <c r="J9" s="211">
        <v>100</v>
      </c>
    </row>
    <row r="10" spans="1:10" s="348" customFormat="1" ht="9.9499999999999993" customHeight="1" x14ac:dyDescent="0.3">
      <c r="A10" s="104" t="s">
        <v>133</v>
      </c>
      <c r="B10" s="105">
        <v>135</v>
      </c>
      <c r="C10" s="105">
        <v>109</v>
      </c>
      <c r="D10" s="105">
        <v>43</v>
      </c>
      <c r="E10" s="131">
        <v>287</v>
      </c>
      <c r="F10" s="104"/>
      <c r="G10" s="211">
        <v>47.038327526132406</v>
      </c>
      <c r="H10" s="211">
        <v>37.979094076655052</v>
      </c>
      <c r="I10" s="211">
        <v>14.982578397212542</v>
      </c>
      <c r="J10" s="211">
        <v>100</v>
      </c>
    </row>
    <row r="11" spans="1:10" ht="9.9499999999999993" customHeight="1" x14ac:dyDescent="0.3">
      <c r="A11" s="99" t="s">
        <v>134</v>
      </c>
      <c r="B11" s="100">
        <v>479</v>
      </c>
      <c r="C11" s="100">
        <v>341</v>
      </c>
      <c r="D11" s="100">
        <v>128</v>
      </c>
      <c r="E11" s="114">
        <v>948</v>
      </c>
      <c r="F11" s="99"/>
      <c r="G11" s="208">
        <v>50.527426160337555</v>
      </c>
      <c r="H11" s="208">
        <v>35.970464135021096</v>
      </c>
      <c r="I11" s="208">
        <v>13.502109704641349</v>
      </c>
      <c r="J11" s="208">
        <v>100</v>
      </c>
    </row>
    <row r="12" spans="1:10" ht="9.9499999999999993" customHeight="1" x14ac:dyDescent="0.3">
      <c r="A12" s="99" t="s">
        <v>135</v>
      </c>
      <c r="B12" s="100">
        <v>158</v>
      </c>
      <c r="C12" s="100">
        <v>152</v>
      </c>
      <c r="D12" s="100">
        <v>55</v>
      </c>
      <c r="E12" s="114">
        <v>365</v>
      </c>
      <c r="F12" s="99"/>
      <c r="G12" s="208">
        <v>43.287671232876711</v>
      </c>
      <c r="H12" s="208">
        <v>41.643835616438359</v>
      </c>
      <c r="I12" s="208">
        <v>15.068493150684931</v>
      </c>
      <c r="J12" s="208">
        <v>100</v>
      </c>
    </row>
    <row r="13" spans="1:10" ht="9.9499999999999993" customHeight="1" x14ac:dyDescent="0.3">
      <c r="A13" s="99" t="s">
        <v>136</v>
      </c>
      <c r="B13" s="100">
        <v>327</v>
      </c>
      <c r="C13" s="100">
        <v>248</v>
      </c>
      <c r="D13" s="100">
        <v>86</v>
      </c>
      <c r="E13" s="114">
        <v>661</v>
      </c>
      <c r="F13" s="99"/>
      <c r="G13" s="208">
        <v>49.470499243570352</v>
      </c>
      <c r="H13" s="208">
        <v>37.518910741301056</v>
      </c>
      <c r="I13" s="208">
        <v>13.010590015128592</v>
      </c>
      <c r="J13" s="208">
        <v>100</v>
      </c>
    </row>
    <row r="14" spans="1:10" ht="9.9499999999999993" customHeight="1" x14ac:dyDescent="0.3">
      <c r="A14" s="99" t="s">
        <v>137</v>
      </c>
      <c r="B14" s="100">
        <v>272</v>
      </c>
      <c r="C14" s="100">
        <v>211</v>
      </c>
      <c r="D14" s="100">
        <v>89</v>
      </c>
      <c r="E14" s="114">
        <v>572</v>
      </c>
      <c r="F14" s="99"/>
      <c r="G14" s="208">
        <v>47.552447552447553</v>
      </c>
      <c r="H14" s="208">
        <v>36.888111888111894</v>
      </c>
      <c r="I14" s="208">
        <v>15.55944055944056</v>
      </c>
      <c r="J14" s="208">
        <v>100</v>
      </c>
    </row>
    <row r="15" spans="1:10" ht="9.9499999999999993" customHeight="1" x14ac:dyDescent="0.3">
      <c r="A15" s="99" t="s">
        <v>138</v>
      </c>
      <c r="B15" s="100">
        <v>74</v>
      </c>
      <c r="C15" s="100">
        <v>69</v>
      </c>
      <c r="D15" s="100">
        <v>31</v>
      </c>
      <c r="E15" s="114">
        <v>174</v>
      </c>
      <c r="F15" s="99"/>
      <c r="G15" s="208">
        <v>42.528735632183903</v>
      </c>
      <c r="H15" s="208">
        <v>39.655172413793103</v>
      </c>
      <c r="I15" s="208">
        <v>17.816091954022991</v>
      </c>
      <c r="J15" s="208">
        <v>100</v>
      </c>
    </row>
    <row r="16" spans="1:10" ht="9.9499999999999993" customHeight="1" x14ac:dyDescent="0.3">
      <c r="A16" s="99" t="s">
        <v>139</v>
      </c>
      <c r="B16" s="100">
        <v>160</v>
      </c>
      <c r="C16" s="100">
        <v>155</v>
      </c>
      <c r="D16" s="100">
        <v>68</v>
      </c>
      <c r="E16" s="114">
        <v>383</v>
      </c>
      <c r="F16" s="99"/>
      <c r="G16" s="208">
        <v>41.775456919060048</v>
      </c>
      <c r="H16" s="208">
        <v>40.469973890339425</v>
      </c>
      <c r="I16" s="208">
        <v>17.75456919060052</v>
      </c>
      <c r="J16" s="208">
        <v>100</v>
      </c>
    </row>
    <row r="17" spans="1:10" ht="9.9499999999999993" customHeight="1" x14ac:dyDescent="0.3">
      <c r="A17" s="99" t="s">
        <v>140</v>
      </c>
      <c r="B17" s="100">
        <v>267</v>
      </c>
      <c r="C17" s="100">
        <v>293</v>
      </c>
      <c r="D17" s="100">
        <v>131</v>
      </c>
      <c r="E17" s="114">
        <v>691</v>
      </c>
      <c r="F17" s="99"/>
      <c r="G17" s="208">
        <v>38.639652677279308</v>
      </c>
      <c r="H17" s="208">
        <v>42.402315484804632</v>
      </c>
      <c r="I17" s="208">
        <v>18.958031837916064</v>
      </c>
      <c r="J17" s="208">
        <v>100</v>
      </c>
    </row>
    <row r="18" spans="1:10" ht="9.9499999999999993" customHeight="1" x14ac:dyDescent="0.3">
      <c r="A18" s="99" t="s">
        <v>141</v>
      </c>
      <c r="B18" s="100">
        <v>166</v>
      </c>
      <c r="C18" s="100">
        <v>180</v>
      </c>
      <c r="D18" s="100">
        <v>105</v>
      </c>
      <c r="E18" s="114">
        <v>451</v>
      </c>
      <c r="F18" s="99"/>
      <c r="G18" s="208">
        <v>36.807095343680707</v>
      </c>
      <c r="H18" s="208">
        <v>39.911308203991133</v>
      </c>
      <c r="I18" s="208">
        <v>23.281596452328159</v>
      </c>
      <c r="J18" s="208">
        <v>100</v>
      </c>
    </row>
    <row r="19" spans="1:10" ht="9.9499999999999993" customHeight="1" x14ac:dyDescent="0.3">
      <c r="A19" s="99" t="s">
        <v>142</v>
      </c>
      <c r="B19" s="100">
        <v>58</v>
      </c>
      <c r="C19" s="100">
        <v>89</v>
      </c>
      <c r="D19" s="100">
        <v>61</v>
      </c>
      <c r="E19" s="114">
        <v>208</v>
      </c>
      <c r="F19" s="99"/>
      <c r="G19" s="208">
        <v>27.884615384615387</v>
      </c>
      <c r="H19" s="208">
        <v>42.788461538461533</v>
      </c>
      <c r="I19" s="208">
        <v>29.326923076923077</v>
      </c>
      <c r="J19" s="208">
        <v>100</v>
      </c>
    </row>
    <row r="20" spans="1:10" ht="9.9499999999999993" customHeight="1" x14ac:dyDescent="0.3">
      <c r="A20" s="99" t="s">
        <v>143</v>
      </c>
      <c r="B20" s="100">
        <v>337</v>
      </c>
      <c r="C20" s="100">
        <v>269</v>
      </c>
      <c r="D20" s="100">
        <v>143</v>
      </c>
      <c r="E20" s="114">
        <v>749</v>
      </c>
      <c r="F20" s="99"/>
      <c r="G20" s="208">
        <v>44.99332443257677</v>
      </c>
      <c r="H20" s="208">
        <v>35.914552736982643</v>
      </c>
      <c r="I20" s="208">
        <v>19.092122830440587</v>
      </c>
      <c r="J20" s="208">
        <v>100</v>
      </c>
    </row>
    <row r="21" spans="1:10" ht="9.9499999999999993" customHeight="1" x14ac:dyDescent="0.3">
      <c r="A21" s="99" t="s">
        <v>144</v>
      </c>
      <c r="B21" s="100">
        <v>238</v>
      </c>
      <c r="C21" s="100">
        <v>144</v>
      </c>
      <c r="D21" s="100">
        <v>67</v>
      </c>
      <c r="E21" s="114">
        <v>449</v>
      </c>
      <c r="F21" s="99"/>
      <c r="G21" s="208">
        <v>53.006681514476618</v>
      </c>
      <c r="H21" s="208">
        <v>32.071269487750556</v>
      </c>
      <c r="I21" s="208">
        <v>14.92204899777283</v>
      </c>
      <c r="J21" s="208">
        <v>100</v>
      </c>
    </row>
    <row r="22" spans="1:10" ht="9.9499999999999993" customHeight="1" x14ac:dyDescent="0.3">
      <c r="A22" s="99" t="s">
        <v>145</v>
      </c>
      <c r="B22" s="100">
        <v>89</v>
      </c>
      <c r="C22" s="100">
        <v>79</v>
      </c>
      <c r="D22" s="100">
        <v>35</v>
      </c>
      <c r="E22" s="114">
        <v>203</v>
      </c>
      <c r="F22" s="99"/>
      <c r="G22" s="208">
        <v>43.842364532019708</v>
      </c>
      <c r="H22" s="208">
        <v>38.916256157635473</v>
      </c>
      <c r="I22" s="208">
        <v>17.241379310344829</v>
      </c>
      <c r="J22" s="208">
        <v>100</v>
      </c>
    </row>
    <row r="23" spans="1:10" ht="9.9499999999999993" customHeight="1" x14ac:dyDescent="0.3">
      <c r="A23" s="99" t="s">
        <v>146</v>
      </c>
      <c r="B23" s="100">
        <v>159</v>
      </c>
      <c r="C23" s="100">
        <v>182</v>
      </c>
      <c r="D23" s="100">
        <v>111</v>
      </c>
      <c r="E23" s="114">
        <v>452</v>
      </c>
      <c r="F23" s="99"/>
      <c r="G23" s="208">
        <v>35.176991150442475</v>
      </c>
      <c r="H23" s="208">
        <v>40.26548672566372</v>
      </c>
      <c r="I23" s="208">
        <v>24.557522123893804</v>
      </c>
      <c r="J23" s="208">
        <v>100</v>
      </c>
    </row>
    <row r="24" spans="1:10" ht="9.9499999999999993" customHeight="1" x14ac:dyDescent="0.3">
      <c r="A24" s="99" t="s">
        <v>147</v>
      </c>
      <c r="B24" s="100">
        <v>269</v>
      </c>
      <c r="C24" s="100">
        <v>343</v>
      </c>
      <c r="D24" s="100">
        <v>123</v>
      </c>
      <c r="E24" s="114">
        <v>735</v>
      </c>
      <c r="F24" s="99"/>
      <c r="G24" s="208">
        <v>36.598639455782312</v>
      </c>
      <c r="H24" s="208">
        <v>46.666666666666664</v>
      </c>
      <c r="I24" s="208">
        <v>16.73469387755102</v>
      </c>
      <c r="J24" s="208">
        <v>100</v>
      </c>
    </row>
    <row r="25" spans="1:10" ht="9.9499999999999993" customHeight="1" x14ac:dyDescent="0.3">
      <c r="A25" s="99" t="s">
        <v>148</v>
      </c>
      <c r="B25" s="100">
        <v>277</v>
      </c>
      <c r="C25" s="100">
        <v>175</v>
      </c>
      <c r="D25" s="100">
        <v>102</v>
      </c>
      <c r="E25" s="114">
        <v>554</v>
      </c>
      <c r="F25" s="99"/>
      <c r="G25" s="208">
        <v>50</v>
      </c>
      <c r="H25" s="208">
        <v>31.588447653429601</v>
      </c>
      <c r="I25" s="208">
        <v>18.411552346570399</v>
      </c>
      <c r="J25" s="208">
        <v>100</v>
      </c>
    </row>
    <row r="26" spans="1:10" ht="9.9499999999999993" customHeight="1" x14ac:dyDescent="0.3">
      <c r="A26" s="99"/>
      <c r="B26" s="100"/>
      <c r="C26" s="100"/>
      <c r="D26" s="100"/>
      <c r="E26" s="114"/>
      <c r="F26" s="99"/>
      <c r="G26" s="208"/>
      <c r="H26" s="208"/>
      <c r="I26" s="208"/>
      <c r="J26" s="208"/>
    </row>
    <row r="27" spans="1:10" ht="9.9499999999999993" customHeight="1" x14ac:dyDescent="0.3">
      <c r="A27" s="99" t="s">
        <v>84</v>
      </c>
      <c r="B27" s="100">
        <v>1489</v>
      </c>
      <c r="C27" s="100">
        <v>1766</v>
      </c>
      <c r="D27" s="100">
        <v>689</v>
      </c>
      <c r="E27" s="114">
        <v>3944</v>
      </c>
      <c r="F27" s="99"/>
      <c r="G27" s="208">
        <v>37.753549695740361</v>
      </c>
      <c r="H27" s="208">
        <v>44.776876267748477</v>
      </c>
      <c r="I27" s="208">
        <v>17.469574036511158</v>
      </c>
      <c r="J27" s="208">
        <v>100</v>
      </c>
    </row>
    <row r="28" spans="1:10" ht="9.9499999999999993" customHeight="1" x14ac:dyDescent="0.3">
      <c r="A28" s="99" t="s">
        <v>85</v>
      </c>
      <c r="B28" s="100">
        <v>1189</v>
      </c>
      <c r="C28" s="100">
        <v>944</v>
      </c>
      <c r="D28" s="100">
        <v>342</v>
      </c>
      <c r="E28" s="114">
        <v>2475</v>
      </c>
      <c r="F28" s="99"/>
      <c r="G28" s="208">
        <v>48.040404040404042</v>
      </c>
      <c r="H28" s="208">
        <v>38.141414141414145</v>
      </c>
      <c r="I28" s="208">
        <v>13.818181818181818</v>
      </c>
      <c r="J28" s="208">
        <v>100</v>
      </c>
    </row>
    <row r="29" spans="1:10" ht="9.9499999999999993" customHeight="1" x14ac:dyDescent="0.3">
      <c r="A29" s="99" t="s">
        <v>86</v>
      </c>
      <c r="B29" s="100">
        <v>773</v>
      </c>
      <c r="C29" s="100">
        <v>728</v>
      </c>
      <c r="D29" s="100">
        <v>319</v>
      </c>
      <c r="E29" s="114">
        <v>1820</v>
      </c>
      <c r="F29" s="99"/>
      <c r="G29" s="208">
        <v>42.472527472527474</v>
      </c>
      <c r="H29" s="208">
        <v>40</v>
      </c>
      <c r="I29" s="208">
        <v>17.527472527472526</v>
      </c>
      <c r="J29" s="208">
        <v>100</v>
      </c>
    </row>
    <row r="30" spans="1:10" ht="9.9499999999999993" customHeight="1" x14ac:dyDescent="0.3">
      <c r="A30" s="99" t="s">
        <v>87</v>
      </c>
      <c r="B30" s="100">
        <v>1047</v>
      </c>
      <c r="C30" s="100">
        <v>943</v>
      </c>
      <c r="D30" s="100">
        <v>522</v>
      </c>
      <c r="E30" s="114">
        <v>2512</v>
      </c>
      <c r="F30" s="99"/>
      <c r="G30" s="208">
        <v>41.679936305732483</v>
      </c>
      <c r="H30" s="208">
        <v>37.539808917197455</v>
      </c>
      <c r="I30" s="208">
        <v>20.780254777070066</v>
      </c>
      <c r="J30" s="208">
        <v>100</v>
      </c>
    </row>
    <row r="31" spans="1:10" ht="9.9499999999999993" customHeight="1" x14ac:dyDescent="0.3">
      <c r="A31" s="99" t="s">
        <v>88</v>
      </c>
      <c r="B31" s="100">
        <v>546</v>
      </c>
      <c r="C31" s="100">
        <v>518</v>
      </c>
      <c r="D31" s="100">
        <v>225</v>
      </c>
      <c r="E31" s="114">
        <v>1289</v>
      </c>
      <c r="F31" s="99"/>
      <c r="G31" s="208">
        <v>42.358417377812259</v>
      </c>
      <c r="H31" s="208">
        <v>40.186190845616757</v>
      </c>
      <c r="I31" s="208">
        <v>17.455391776570988</v>
      </c>
      <c r="J31" s="208">
        <v>100</v>
      </c>
    </row>
    <row r="32" spans="1:10" s="3" customFormat="1" ht="9.9499999999999993" customHeight="1" x14ac:dyDescent="0.3">
      <c r="A32" s="107" t="s">
        <v>89</v>
      </c>
      <c r="B32" s="108">
        <v>5044</v>
      </c>
      <c r="C32" s="108">
        <v>4899</v>
      </c>
      <c r="D32" s="108">
        <v>2097</v>
      </c>
      <c r="E32" s="121">
        <v>12040</v>
      </c>
      <c r="F32" s="107"/>
      <c r="G32" s="311">
        <v>41.893687707641199</v>
      </c>
      <c r="H32" s="311">
        <v>40.689368770764119</v>
      </c>
      <c r="I32" s="311">
        <v>17.416943521594686</v>
      </c>
      <c r="J32" s="311">
        <v>100</v>
      </c>
    </row>
    <row r="33" spans="1:10" ht="12.55" customHeight="1" x14ac:dyDescent="0.3">
      <c r="A33" s="559" t="s">
        <v>19</v>
      </c>
      <c r="B33" s="559"/>
      <c r="C33" s="559"/>
      <c r="D33" s="560"/>
      <c r="E33" s="6"/>
      <c r="F33" s="6"/>
      <c r="G33" s="6"/>
      <c r="H33" s="6"/>
      <c r="I33" s="6"/>
      <c r="J33" s="6"/>
    </row>
    <row r="34" spans="1:10" ht="10.55" customHeight="1" x14ac:dyDescent="0.3">
      <c r="A34" s="90" t="s">
        <v>149</v>
      </c>
      <c r="B34" s="16"/>
      <c r="C34" s="16"/>
      <c r="D34" s="16"/>
      <c r="E34" s="79"/>
      <c r="F34" s="79"/>
      <c r="G34" s="84"/>
      <c r="H34" s="84"/>
      <c r="I34" s="84"/>
      <c r="J34" s="84"/>
    </row>
  </sheetData>
  <mergeCells count="7">
    <mergeCell ref="A33:D33"/>
    <mergeCell ref="A1:J1"/>
    <mergeCell ref="A2:A3"/>
    <mergeCell ref="B2:D2"/>
    <mergeCell ref="E2:E3"/>
    <mergeCell ref="G2:I2"/>
    <mergeCell ref="J2:J3"/>
  </mergeCell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Z89"/>
  <sheetViews>
    <sheetView workbookViewId="0">
      <selection activeCell="A2" sqref="A2:A3"/>
    </sheetView>
  </sheetViews>
  <sheetFormatPr defaultColWidth="9.19921875" defaultRowHeight="10.4" x14ac:dyDescent="0.2"/>
  <cols>
    <col min="1" max="1" width="41.5" style="26" customWidth="1"/>
    <col min="2" max="5" width="9.19921875" style="26"/>
    <col min="6" max="6" width="1.19921875" style="26" customWidth="1"/>
    <col min="7" max="7" width="8" style="26" customWidth="1"/>
    <col min="8" max="8" width="7.19921875" style="26" customWidth="1"/>
    <col min="9" max="9" width="12.296875" style="26" customWidth="1"/>
    <col min="10" max="10" width="7.8984375" style="26" customWidth="1"/>
    <col min="11" max="16384" width="9.19921875" style="26"/>
  </cols>
  <sheetData>
    <row r="1" spans="1:10" ht="27.5" customHeight="1" x14ac:dyDescent="0.3">
      <c r="A1" s="576" t="s">
        <v>231</v>
      </c>
      <c r="B1" s="477"/>
      <c r="C1" s="477"/>
      <c r="D1" s="477"/>
      <c r="E1" s="477"/>
      <c r="F1" s="477"/>
      <c r="G1" s="477"/>
      <c r="H1" s="477"/>
      <c r="I1" s="477"/>
      <c r="J1" s="477"/>
    </row>
    <row r="2" spans="1:10" ht="9.9499999999999993" customHeight="1" x14ac:dyDescent="0.2">
      <c r="A2" s="586" t="s">
        <v>32</v>
      </c>
      <c r="B2" s="605" t="s">
        <v>109</v>
      </c>
      <c r="C2" s="605"/>
      <c r="D2" s="605"/>
      <c r="E2" s="599" t="s">
        <v>156</v>
      </c>
      <c r="F2" s="330"/>
      <c r="G2" s="605" t="s">
        <v>109</v>
      </c>
      <c r="H2" s="605"/>
      <c r="I2" s="605"/>
      <c r="J2" s="599" t="s">
        <v>192</v>
      </c>
    </row>
    <row r="3" spans="1:10" ht="11.95" customHeight="1" x14ac:dyDescent="0.2">
      <c r="A3" s="587"/>
      <c r="B3" s="330" t="s">
        <v>78</v>
      </c>
      <c r="C3" s="330" t="s">
        <v>0</v>
      </c>
      <c r="D3" s="330" t="s">
        <v>1</v>
      </c>
      <c r="E3" s="600"/>
      <c r="F3" s="160"/>
      <c r="G3" s="330" t="s">
        <v>78</v>
      </c>
      <c r="H3" s="330" t="s">
        <v>0</v>
      </c>
      <c r="I3" s="330" t="s">
        <v>1</v>
      </c>
      <c r="J3" s="600"/>
    </row>
    <row r="4" spans="1:10" s="79" customFormat="1" ht="11.95" customHeight="1" x14ac:dyDescent="0.2">
      <c r="A4" s="342" t="s">
        <v>84</v>
      </c>
      <c r="B4" s="342">
        <v>1489</v>
      </c>
      <c r="C4" s="342">
        <v>1766</v>
      </c>
      <c r="D4" s="342">
        <v>689</v>
      </c>
      <c r="E4" s="342">
        <v>3944</v>
      </c>
      <c r="F4" s="343"/>
      <c r="G4" s="353">
        <v>37.753549695740361</v>
      </c>
      <c r="H4" s="353">
        <v>44.776876267748477</v>
      </c>
      <c r="I4" s="353">
        <v>17.469574036511158</v>
      </c>
      <c r="J4" s="353">
        <v>100</v>
      </c>
    </row>
    <row r="5" spans="1:10" ht="11.95" customHeight="1" x14ac:dyDescent="0.2">
      <c r="A5" s="160" t="s">
        <v>151</v>
      </c>
      <c r="B5" s="160">
        <v>3</v>
      </c>
      <c r="C5" s="160">
        <v>3</v>
      </c>
      <c r="D5" s="160">
        <v>2</v>
      </c>
      <c r="E5" s="160">
        <v>8</v>
      </c>
      <c r="F5" s="160"/>
      <c r="G5" s="351">
        <v>37.5</v>
      </c>
      <c r="H5" s="351">
        <v>37.5</v>
      </c>
      <c r="I5" s="351">
        <v>25</v>
      </c>
      <c r="J5" s="351">
        <v>100</v>
      </c>
    </row>
    <row r="6" spans="1:10" ht="11.95" customHeight="1" x14ac:dyDescent="0.2">
      <c r="A6" s="160" t="s">
        <v>159</v>
      </c>
      <c r="B6" s="160">
        <v>16</v>
      </c>
      <c r="C6" s="160">
        <v>4</v>
      </c>
      <c r="D6" s="160">
        <v>3</v>
      </c>
      <c r="E6" s="160">
        <v>23</v>
      </c>
      <c r="F6" s="160"/>
      <c r="G6" s="351">
        <v>69.565217391304344</v>
      </c>
      <c r="H6" s="351">
        <v>17.391304347826086</v>
      </c>
      <c r="I6" s="351">
        <v>13.043478260869565</v>
      </c>
      <c r="J6" s="351">
        <v>100</v>
      </c>
    </row>
    <row r="7" spans="1:10" ht="11.95" customHeight="1" x14ac:dyDescent="0.2">
      <c r="A7" s="160" t="s">
        <v>115</v>
      </c>
      <c r="B7" s="160">
        <v>1138</v>
      </c>
      <c r="C7" s="160">
        <v>1159</v>
      </c>
      <c r="D7" s="160">
        <v>518</v>
      </c>
      <c r="E7" s="160">
        <v>2815</v>
      </c>
      <c r="F7" s="160"/>
      <c r="G7" s="351">
        <v>40.426287744227352</v>
      </c>
      <c r="H7" s="351">
        <v>41.172291296625225</v>
      </c>
      <c r="I7" s="351">
        <v>18.401420959147423</v>
      </c>
      <c r="J7" s="351">
        <v>100</v>
      </c>
    </row>
    <row r="8" spans="1:10" ht="11.95" customHeight="1" x14ac:dyDescent="0.2">
      <c r="A8" s="337" t="s">
        <v>21</v>
      </c>
      <c r="B8" s="160">
        <v>765</v>
      </c>
      <c r="C8" s="160">
        <v>982</v>
      </c>
      <c r="D8" s="160">
        <v>435</v>
      </c>
      <c r="E8" s="160">
        <v>2182</v>
      </c>
      <c r="F8" s="160"/>
      <c r="G8" s="351">
        <v>35.059578368469296</v>
      </c>
      <c r="H8" s="351">
        <v>45.004582951420716</v>
      </c>
      <c r="I8" s="351">
        <v>19.935838680109992</v>
      </c>
      <c r="J8" s="351">
        <v>100</v>
      </c>
    </row>
    <row r="9" spans="1:10" ht="11.95" customHeight="1" x14ac:dyDescent="0.2">
      <c r="A9" s="337" t="s">
        <v>23</v>
      </c>
      <c r="B9" s="160">
        <v>303</v>
      </c>
      <c r="C9" s="160">
        <v>150</v>
      </c>
      <c r="D9" s="160">
        <v>69</v>
      </c>
      <c r="E9" s="160">
        <v>522</v>
      </c>
      <c r="F9" s="160"/>
      <c r="G9" s="351">
        <v>58.045977011494251</v>
      </c>
      <c r="H9" s="351">
        <v>28.735632183908045</v>
      </c>
      <c r="I9" s="351">
        <v>13.218390804597702</v>
      </c>
      <c r="J9" s="351">
        <v>100</v>
      </c>
    </row>
    <row r="10" spans="1:10" ht="11.95" customHeight="1" x14ac:dyDescent="0.2">
      <c r="A10" s="337" t="s">
        <v>22</v>
      </c>
      <c r="B10" s="160">
        <v>70</v>
      </c>
      <c r="C10" s="160">
        <v>27</v>
      </c>
      <c r="D10" s="160">
        <v>14</v>
      </c>
      <c r="E10" s="160">
        <v>111</v>
      </c>
      <c r="F10" s="160"/>
      <c r="G10" s="351">
        <v>63.063063063063062</v>
      </c>
      <c r="H10" s="351">
        <v>24.324324324324326</v>
      </c>
      <c r="I10" s="351">
        <v>12.612612612612612</v>
      </c>
      <c r="J10" s="351">
        <v>100</v>
      </c>
    </row>
    <row r="11" spans="1:10" ht="11.95" customHeight="1" x14ac:dyDescent="0.2">
      <c r="A11" s="338" t="s">
        <v>117</v>
      </c>
      <c r="B11" s="160">
        <v>69</v>
      </c>
      <c r="C11" s="160">
        <v>92</v>
      </c>
      <c r="D11" s="160">
        <v>28</v>
      </c>
      <c r="E11" s="160">
        <v>189</v>
      </c>
      <c r="F11" s="160"/>
      <c r="G11" s="351">
        <v>36.507936507936506</v>
      </c>
      <c r="H11" s="351">
        <v>48.677248677248677</v>
      </c>
      <c r="I11" s="351">
        <v>14.814814814814813</v>
      </c>
      <c r="J11" s="351">
        <v>100</v>
      </c>
    </row>
    <row r="12" spans="1:10" ht="11.95" customHeight="1" x14ac:dyDescent="0.2">
      <c r="A12" s="160" t="s">
        <v>14</v>
      </c>
      <c r="B12" s="160">
        <v>32</v>
      </c>
      <c r="C12" s="160">
        <v>22</v>
      </c>
      <c r="D12" s="160">
        <v>8</v>
      </c>
      <c r="E12" s="160">
        <v>62</v>
      </c>
      <c r="F12" s="160"/>
      <c r="G12" s="351">
        <v>51.612903225806448</v>
      </c>
      <c r="H12" s="351">
        <v>35.483870967741936</v>
      </c>
      <c r="I12" s="351">
        <v>12.903225806451612</v>
      </c>
      <c r="J12" s="351">
        <v>100</v>
      </c>
    </row>
    <row r="13" spans="1:10" ht="11.95" customHeight="1" x14ac:dyDescent="0.2">
      <c r="A13" s="160" t="s">
        <v>116</v>
      </c>
      <c r="B13" s="160">
        <v>7</v>
      </c>
      <c r="C13" s="160">
        <v>4</v>
      </c>
      <c r="D13" s="160">
        <v>2</v>
      </c>
      <c r="E13" s="160">
        <v>13</v>
      </c>
      <c r="F13" s="160"/>
      <c r="G13" s="351">
        <v>53.846153846153847</v>
      </c>
      <c r="H13" s="351">
        <v>30.76923076923077</v>
      </c>
      <c r="I13" s="351">
        <v>15.384615384615385</v>
      </c>
      <c r="J13" s="351">
        <v>100</v>
      </c>
    </row>
    <row r="14" spans="1:10" ht="11.95" customHeight="1" x14ac:dyDescent="0.2">
      <c r="A14" s="160" t="s">
        <v>16</v>
      </c>
      <c r="B14" s="160">
        <v>153</v>
      </c>
      <c r="C14" s="160">
        <v>312</v>
      </c>
      <c r="D14" s="160">
        <v>71</v>
      </c>
      <c r="E14" s="160">
        <v>536</v>
      </c>
      <c r="F14" s="160"/>
      <c r="G14" s="351">
        <v>28.544776119402986</v>
      </c>
      <c r="H14" s="351">
        <v>58.208955223880601</v>
      </c>
      <c r="I14" s="351">
        <v>13.246268656716417</v>
      </c>
      <c r="J14" s="351">
        <v>100</v>
      </c>
    </row>
    <row r="15" spans="1:10" ht="11.95" customHeight="1" x14ac:dyDescent="0.2">
      <c r="A15" s="160" t="s">
        <v>17</v>
      </c>
      <c r="B15" s="160">
        <v>30</v>
      </c>
      <c r="C15" s="160">
        <v>63</v>
      </c>
      <c r="D15" s="160">
        <v>27</v>
      </c>
      <c r="E15" s="160">
        <v>120</v>
      </c>
      <c r="F15" s="160"/>
      <c r="G15" s="351">
        <v>25</v>
      </c>
      <c r="H15" s="351">
        <v>52.5</v>
      </c>
      <c r="I15" s="351">
        <v>22.5</v>
      </c>
      <c r="J15" s="351">
        <v>100</v>
      </c>
    </row>
    <row r="16" spans="1:10" ht="11.95" customHeight="1" x14ac:dyDescent="0.2">
      <c r="A16" s="160" t="s">
        <v>18</v>
      </c>
      <c r="B16" s="160">
        <v>41</v>
      </c>
      <c r="C16" s="160">
        <v>107</v>
      </c>
      <c r="D16" s="160">
        <v>30</v>
      </c>
      <c r="E16" s="160">
        <v>178</v>
      </c>
      <c r="F16" s="160"/>
      <c r="G16" s="351">
        <v>23.033707865168541</v>
      </c>
      <c r="H16" s="351">
        <v>60.112359550561798</v>
      </c>
      <c r="I16" s="351">
        <v>16.853932584269664</v>
      </c>
      <c r="J16" s="351">
        <v>100</v>
      </c>
    </row>
    <row r="17" spans="1:10" ht="11.95" customHeight="1" x14ac:dyDescent="0.2">
      <c r="A17" s="160"/>
      <c r="B17" s="160"/>
      <c r="C17" s="160"/>
      <c r="D17" s="160"/>
      <c r="E17" s="160"/>
      <c r="F17" s="160"/>
      <c r="G17" s="351"/>
      <c r="H17" s="351"/>
      <c r="I17" s="351"/>
      <c r="J17" s="351"/>
    </row>
    <row r="18" spans="1:10" s="79" customFormat="1" ht="11.95" customHeight="1" x14ac:dyDescent="0.2">
      <c r="A18" s="343" t="s">
        <v>85</v>
      </c>
      <c r="B18" s="343">
        <v>1189</v>
      </c>
      <c r="C18" s="343">
        <v>944</v>
      </c>
      <c r="D18" s="343">
        <v>342</v>
      </c>
      <c r="E18" s="343">
        <v>2475</v>
      </c>
      <c r="F18" s="343"/>
      <c r="G18" s="354">
        <v>48.040404040404042</v>
      </c>
      <c r="H18" s="354">
        <v>38.141414141414145</v>
      </c>
      <c r="I18" s="354">
        <v>13.818181818181818</v>
      </c>
      <c r="J18" s="354">
        <v>100</v>
      </c>
    </row>
    <row r="19" spans="1:10" ht="11.95" customHeight="1" x14ac:dyDescent="0.2">
      <c r="A19" s="160" t="s">
        <v>151</v>
      </c>
      <c r="B19" s="160">
        <v>7</v>
      </c>
      <c r="C19" s="160">
        <v>0</v>
      </c>
      <c r="D19" s="160">
        <v>1</v>
      </c>
      <c r="E19" s="160">
        <v>8</v>
      </c>
      <c r="F19" s="160"/>
      <c r="G19" s="351">
        <v>87.5</v>
      </c>
      <c r="H19" s="351">
        <v>0</v>
      </c>
      <c r="I19" s="351">
        <v>12.5</v>
      </c>
      <c r="J19" s="351">
        <v>100</v>
      </c>
    </row>
    <row r="20" spans="1:10" ht="11.95" customHeight="1" x14ac:dyDescent="0.2">
      <c r="A20" s="160" t="s">
        <v>159</v>
      </c>
      <c r="B20" s="160">
        <v>12</v>
      </c>
      <c r="C20" s="160">
        <v>7</v>
      </c>
      <c r="D20" s="160">
        <v>1</v>
      </c>
      <c r="E20" s="160">
        <v>20</v>
      </c>
      <c r="F20" s="160"/>
      <c r="G20" s="351">
        <v>60</v>
      </c>
      <c r="H20" s="351">
        <v>35</v>
      </c>
      <c r="I20" s="351">
        <v>5</v>
      </c>
      <c r="J20" s="351">
        <v>100</v>
      </c>
    </row>
    <row r="21" spans="1:10" ht="11.95" customHeight="1" x14ac:dyDescent="0.2">
      <c r="A21" s="160" t="s">
        <v>115</v>
      </c>
      <c r="B21" s="160">
        <v>767</v>
      </c>
      <c r="C21" s="160">
        <v>411</v>
      </c>
      <c r="D21" s="160">
        <v>188</v>
      </c>
      <c r="E21" s="160">
        <v>1366</v>
      </c>
      <c r="F21" s="160"/>
      <c r="G21" s="351">
        <v>56.149341142020489</v>
      </c>
      <c r="H21" s="351">
        <v>30.087847730600291</v>
      </c>
      <c r="I21" s="351">
        <v>13.76281112737921</v>
      </c>
      <c r="J21" s="351">
        <v>100</v>
      </c>
    </row>
    <row r="22" spans="1:10" ht="11.95" customHeight="1" x14ac:dyDescent="0.2">
      <c r="A22" s="337" t="s">
        <v>21</v>
      </c>
      <c r="B22" s="160">
        <v>409</v>
      </c>
      <c r="C22" s="160">
        <v>278</v>
      </c>
      <c r="D22" s="160">
        <v>114</v>
      </c>
      <c r="E22" s="160">
        <v>801</v>
      </c>
      <c r="F22" s="160"/>
      <c r="G22" s="351">
        <v>51.061173533083647</v>
      </c>
      <c r="H22" s="351">
        <v>34.706616729088644</v>
      </c>
      <c r="I22" s="351">
        <v>14.232209737827715</v>
      </c>
      <c r="J22" s="351">
        <v>100</v>
      </c>
    </row>
    <row r="23" spans="1:10" ht="11.95" customHeight="1" x14ac:dyDescent="0.2">
      <c r="A23" s="337" t="s">
        <v>23</v>
      </c>
      <c r="B23" s="160">
        <v>295</v>
      </c>
      <c r="C23" s="160">
        <v>120</v>
      </c>
      <c r="D23" s="160">
        <v>68</v>
      </c>
      <c r="E23" s="160">
        <v>483</v>
      </c>
      <c r="F23" s="160"/>
      <c r="G23" s="351">
        <v>61.076604554865419</v>
      </c>
      <c r="H23" s="351">
        <v>24.844720496894411</v>
      </c>
      <c r="I23" s="351">
        <v>14.078674948240167</v>
      </c>
      <c r="J23" s="351">
        <v>100</v>
      </c>
    </row>
    <row r="24" spans="1:10" ht="11.95" customHeight="1" x14ac:dyDescent="0.2">
      <c r="A24" s="337" t="s">
        <v>22</v>
      </c>
      <c r="B24" s="160">
        <v>63</v>
      </c>
      <c r="C24" s="160">
        <v>13</v>
      </c>
      <c r="D24" s="160">
        <v>6</v>
      </c>
      <c r="E24" s="160">
        <v>82</v>
      </c>
      <c r="F24" s="160"/>
      <c r="G24" s="351">
        <v>76.829268292682926</v>
      </c>
      <c r="H24" s="351">
        <v>15.853658536585366</v>
      </c>
      <c r="I24" s="351">
        <v>7.3170731707317067</v>
      </c>
      <c r="J24" s="351">
        <v>100</v>
      </c>
    </row>
    <row r="25" spans="1:10" ht="11.95" customHeight="1" x14ac:dyDescent="0.2">
      <c r="A25" s="338" t="s">
        <v>117</v>
      </c>
      <c r="B25" s="160">
        <v>50</v>
      </c>
      <c r="C25" s="160">
        <v>37</v>
      </c>
      <c r="D25" s="160">
        <v>20</v>
      </c>
      <c r="E25" s="160">
        <v>107</v>
      </c>
      <c r="F25" s="160"/>
      <c r="G25" s="351">
        <v>46.728971962616825</v>
      </c>
      <c r="H25" s="351">
        <v>34.579439252336449</v>
      </c>
      <c r="I25" s="351">
        <v>18.691588785046729</v>
      </c>
      <c r="J25" s="351">
        <v>100</v>
      </c>
    </row>
    <row r="26" spans="1:10" ht="11.95" customHeight="1" x14ac:dyDescent="0.2">
      <c r="A26" s="338" t="s">
        <v>14</v>
      </c>
      <c r="B26" s="160">
        <v>20</v>
      </c>
      <c r="C26" s="160">
        <v>8</v>
      </c>
      <c r="D26" s="160">
        <v>1</v>
      </c>
      <c r="E26" s="160">
        <v>29</v>
      </c>
      <c r="F26" s="160"/>
      <c r="G26" s="351">
        <v>68.965517241379317</v>
      </c>
      <c r="H26" s="351">
        <v>27.586206896551722</v>
      </c>
      <c r="I26" s="351">
        <v>3.4482758620689653</v>
      </c>
      <c r="J26" s="351">
        <v>100</v>
      </c>
    </row>
    <row r="27" spans="1:10" ht="11.95" customHeight="1" x14ac:dyDescent="0.2">
      <c r="A27" s="160" t="s">
        <v>116</v>
      </c>
      <c r="B27" s="160">
        <v>10</v>
      </c>
      <c r="C27" s="160">
        <v>3</v>
      </c>
      <c r="D27" s="160">
        <v>0</v>
      </c>
      <c r="E27" s="160">
        <v>13</v>
      </c>
      <c r="F27" s="160"/>
      <c r="G27" s="351">
        <v>76.923076923076934</v>
      </c>
      <c r="H27" s="351">
        <v>23.076923076923077</v>
      </c>
      <c r="I27" s="351">
        <v>0</v>
      </c>
      <c r="J27" s="351">
        <v>100</v>
      </c>
    </row>
    <row r="28" spans="1:10" ht="11.95" customHeight="1" x14ac:dyDescent="0.2">
      <c r="A28" s="160" t="s">
        <v>16</v>
      </c>
      <c r="B28" s="160">
        <v>144</v>
      </c>
      <c r="C28" s="160">
        <v>264</v>
      </c>
      <c r="D28" s="160">
        <v>66</v>
      </c>
      <c r="E28" s="160">
        <v>474</v>
      </c>
      <c r="F28" s="160"/>
      <c r="G28" s="351">
        <v>30.37974683544304</v>
      </c>
      <c r="H28" s="351">
        <v>55.696202531645568</v>
      </c>
      <c r="I28" s="351">
        <v>13.924050632911392</v>
      </c>
      <c r="J28" s="351">
        <v>100</v>
      </c>
    </row>
    <row r="29" spans="1:10" ht="11.95" customHeight="1" x14ac:dyDescent="0.2">
      <c r="A29" s="160" t="s">
        <v>17</v>
      </c>
      <c r="B29" s="160">
        <v>71</v>
      </c>
      <c r="C29" s="160">
        <v>77</v>
      </c>
      <c r="D29" s="160">
        <v>25</v>
      </c>
      <c r="E29" s="160">
        <v>173</v>
      </c>
      <c r="F29" s="160"/>
      <c r="G29" s="351">
        <v>41.040462427745666</v>
      </c>
      <c r="H29" s="351">
        <v>44.508670520231213</v>
      </c>
      <c r="I29" s="351">
        <v>14.450867052023122</v>
      </c>
      <c r="J29" s="351">
        <v>100</v>
      </c>
    </row>
    <row r="30" spans="1:10" ht="11.95" customHeight="1" x14ac:dyDescent="0.2">
      <c r="A30" s="160" t="s">
        <v>18</v>
      </c>
      <c r="B30" s="160">
        <v>108</v>
      </c>
      <c r="C30" s="160">
        <v>137</v>
      </c>
      <c r="D30" s="160">
        <v>40</v>
      </c>
      <c r="E30" s="160">
        <v>285</v>
      </c>
      <c r="F30" s="160"/>
      <c r="G30" s="351">
        <v>37.894736842105267</v>
      </c>
      <c r="H30" s="351">
        <v>48.070175438596493</v>
      </c>
      <c r="I30" s="351">
        <v>14.035087719298245</v>
      </c>
      <c r="J30" s="351">
        <v>100</v>
      </c>
    </row>
    <row r="31" spans="1:10" ht="11.95" customHeight="1" x14ac:dyDescent="0.2">
      <c r="A31" s="160"/>
      <c r="B31" s="160"/>
      <c r="C31" s="160"/>
      <c r="D31" s="160"/>
      <c r="E31" s="160"/>
      <c r="F31" s="160"/>
      <c r="G31" s="351"/>
      <c r="H31" s="351"/>
      <c r="I31" s="351"/>
      <c r="J31" s="351"/>
    </row>
    <row r="32" spans="1:10" s="79" customFormat="1" ht="11.95" customHeight="1" x14ac:dyDescent="0.2">
      <c r="A32" s="343" t="s">
        <v>86</v>
      </c>
      <c r="B32" s="343">
        <v>773</v>
      </c>
      <c r="C32" s="343">
        <v>728</v>
      </c>
      <c r="D32" s="343">
        <v>319</v>
      </c>
      <c r="E32" s="343">
        <v>1820</v>
      </c>
      <c r="F32" s="343"/>
      <c r="G32" s="354">
        <v>42.472527472527474</v>
      </c>
      <c r="H32" s="354">
        <v>40</v>
      </c>
      <c r="I32" s="354">
        <v>17.527472527472526</v>
      </c>
      <c r="J32" s="354">
        <v>100</v>
      </c>
    </row>
    <row r="33" spans="1:10" ht="11.95" customHeight="1" x14ac:dyDescent="0.2">
      <c r="A33" s="160" t="s">
        <v>151</v>
      </c>
      <c r="B33" s="160">
        <v>6</v>
      </c>
      <c r="C33" s="160">
        <v>1</v>
      </c>
      <c r="D33" s="160">
        <v>1</v>
      </c>
      <c r="E33" s="160">
        <v>8</v>
      </c>
      <c r="F33" s="160"/>
      <c r="G33" s="351">
        <v>75</v>
      </c>
      <c r="H33" s="351">
        <v>12.5</v>
      </c>
      <c r="I33" s="351">
        <v>12.5</v>
      </c>
      <c r="J33" s="351">
        <v>100</v>
      </c>
    </row>
    <row r="34" spans="1:10" ht="11.95" customHeight="1" x14ac:dyDescent="0.2">
      <c r="A34" s="160" t="s">
        <v>159</v>
      </c>
      <c r="B34" s="160">
        <v>16</v>
      </c>
      <c r="C34" s="160">
        <v>4</v>
      </c>
      <c r="D34" s="160">
        <v>2</v>
      </c>
      <c r="E34" s="160">
        <v>22</v>
      </c>
      <c r="F34" s="160"/>
      <c r="G34" s="351">
        <v>72.727272727272734</v>
      </c>
      <c r="H34" s="351">
        <v>18.181818181818183</v>
      </c>
      <c r="I34" s="351">
        <v>9.0909090909090917</v>
      </c>
      <c r="J34" s="351">
        <v>100</v>
      </c>
    </row>
    <row r="35" spans="1:10" ht="11.95" customHeight="1" x14ac:dyDescent="0.2">
      <c r="A35" s="160" t="s">
        <v>115</v>
      </c>
      <c r="B35" s="160">
        <v>446</v>
      </c>
      <c r="C35" s="160">
        <v>286</v>
      </c>
      <c r="D35" s="160">
        <v>176</v>
      </c>
      <c r="E35" s="160">
        <v>908</v>
      </c>
      <c r="F35" s="160"/>
      <c r="G35" s="351">
        <v>49.118942731277535</v>
      </c>
      <c r="H35" s="351">
        <v>31.497797356828194</v>
      </c>
      <c r="I35" s="351">
        <v>19.383259911894275</v>
      </c>
      <c r="J35" s="351">
        <v>100</v>
      </c>
    </row>
    <row r="36" spans="1:10" ht="11.95" customHeight="1" x14ac:dyDescent="0.2">
      <c r="A36" s="337" t="s">
        <v>21</v>
      </c>
      <c r="B36" s="160">
        <v>241</v>
      </c>
      <c r="C36" s="160">
        <v>189</v>
      </c>
      <c r="D36" s="160">
        <v>117</v>
      </c>
      <c r="E36" s="160">
        <v>547</v>
      </c>
      <c r="F36" s="160"/>
      <c r="G36" s="351">
        <v>44.058500914076781</v>
      </c>
      <c r="H36" s="351">
        <v>34.552102376599635</v>
      </c>
      <c r="I36" s="351">
        <v>21.389396709323584</v>
      </c>
      <c r="J36" s="351">
        <v>100</v>
      </c>
    </row>
    <row r="37" spans="1:10" ht="11.95" customHeight="1" x14ac:dyDescent="0.2">
      <c r="A37" s="337" t="s">
        <v>23</v>
      </c>
      <c r="B37" s="160">
        <v>141</v>
      </c>
      <c r="C37" s="160">
        <v>74</v>
      </c>
      <c r="D37" s="160">
        <v>44</v>
      </c>
      <c r="E37" s="160">
        <v>259</v>
      </c>
      <c r="F37" s="160"/>
      <c r="G37" s="351">
        <v>54.440154440154444</v>
      </c>
      <c r="H37" s="351">
        <v>28.571428571428569</v>
      </c>
      <c r="I37" s="351">
        <v>16.988416988416986</v>
      </c>
      <c r="J37" s="351">
        <v>100</v>
      </c>
    </row>
    <row r="38" spans="1:10" ht="11.95" customHeight="1" x14ac:dyDescent="0.2">
      <c r="A38" s="337" t="s">
        <v>22</v>
      </c>
      <c r="B38" s="160">
        <v>64</v>
      </c>
      <c r="C38" s="160">
        <v>23</v>
      </c>
      <c r="D38" s="160">
        <v>15</v>
      </c>
      <c r="E38" s="160">
        <v>102</v>
      </c>
      <c r="F38" s="160"/>
      <c r="G38" s="351">
        <v>62.745098039215684</v>
      </c>
      <c r="H38" s="351">
        <v>22.549019607843139</v>
      </c>
      <c r="I38" s="351">
        <v>14.705882352941178</v>
      </c>
      <c r="J38" s="351">
        <v>100</v>
      </c>
    </row>
    <row r="39" spans="1:10" ht="11.95" customHeight="1" x14ac:dyDescent="0.2">
      <c r="A39" s="338" t="s">
        <v>117</v>
      </c>
      <c r="B39" s="160">
        <v>39</v>
      </c>
      <c r="C39" s="160">
        <v>21</v>
      </c>
      <c r="D39" s="160">
        <v>13</v>
      </c>
      <c r="E39" s="160">
        <v>73</v>
      </c>
      <c r="F39" s="160"/>
      <c r="G39" s="351">
        <v>53.424657534246577</v>
      </c>
      <c r="H39" s="351">
        <v>28.767123287671232</v>
      </c>
      <c r="I39" s="351">
        <v>17.80821917808219</v>
      </c>
      <c r="J39" s="351">
        <v>100</v>
      </c>
    </row>
    <row r="40" spans="1:10" ht="11.95" customHeight="1" x14ac:dyDescent="0.2">
      <c r="A40" s="338" t="s">
        <v>14</v>
      </c>
      <c r="B40" s="160">
        <v>21</v>
      </c>
      <c r="C40" s="160">
        <v>5</v>
      </c>
      <c r="D40" s="160">
        <v>6</v>
      </c>
      <c r="E40" s="160">
        <v>32</v>
      </c>
      <c r="F40" s="160"/>
      <c r="G40" s="351">
        <v>65.625</v>
      </c>
      <c r="H40" s="351">
        <v>15.625</v>
      </c>
      <c r="I40" s="351">
        <v>18.75</v>
      </c>
      <c r="J40" s="351">
        <v>100</v>
      </c>
    </row>
    <row r="41" spans="1:10" ht="11.95" customHeight="1" x14ac:dyDescent="0.2">
      <c r="A41" s="160" t="s">
        <v>116</v>
      </c>
      <c r="B41" s="160">
        <v>12</v>
      </c>
      <c r="C41" s="160">
        <v>8</v>
      </c>
      <c r="D41" s="160">
        <v>0</v>
      </c>
      <c r="E41" s="160">
        <v>20</v>
      </c>
      <c r="F41" s="160"/>
      <c r="G41" s="351">
        <v>60</v>
      </c>
      <c r="H41" s="351">
        <v>40</v>
      </c>
      <c r="I41" s="351">
        <v>0</v>
      </c>
      <c r="J41" s="351">
        <v>100</v>
      </c>
    </row>
    <row r="42" spans="1:10" ht="11.95" customHeight="1" x14ac:dyDescent="0.2">
      <c r="A42" s="160" t="s">
        <v>16</v>
      </c>
      <c r="B42" s="160">
        <v>146</v>
      </c>
      <c r="C42" s="160">
        <v>253</v>
      </c>
      <c r="D42" s="160">
        <v>74</v>
      </c>
      <c r="E42" s="160">
        <v>473</v>
      </c>
      <c r="F42" s="160"/>
      <c r="G42" s="351">
        <v>30.866807610993657</v>
      </c>
      <c r="H42" s="351">
        <v>53.488372093023251</v>
      </c>
      <c r="I42" s="351">
        <v>15.644820295983086</v>
      </c>
      <c r="J42" s="351">
        <v>100</v>
      </c>
    </row>
    <row r="43" spans="1:10" ht="11.95" customHeight="1" x14ac:dyDescent="0.2">
      <c r="A43" s="160" t="s">
        <v>17</v>
      </c>
      <c r="B43" s="160">
        <v>35</v>
      </c>
      <c r="C43" s="160">
        <v>53</v>
      </c>
      <c r="D43" s="160">
        <v>21</v>
      </c>
      <c r="E43" s="160">
        <v>109</v>
      </c>
      <c r="F43" s="160"/>
      <c r="G43" s="351">
        <v>32.11009174311927</v>
      </c>
      <c r="H43" s="351">
        <v>48.623853211009177</v>
      </c>
      <c r="I43" s="351">
        <v>19.26605504587156</v>
      </c>
      <c r="J43" s="351">
        <v>100</v>
      </c>
    </row>
    <row r="44" spans="1:10" ht="11.95" customHeight="1" x14ac:dyDescent="0.2">
      <c r="A44" s="160" t="s">
        <v>18</v>
      </c>
      <c r="B44" s="160">
        <v>52</v>
      </c>
      <c r="C44" s="160">
        <v>97</v>
      </c>
      <c r="D44" s="160">
        <v>26</v>
      </c>
      <c r="E44" s="160">
        <v>175</v>
      </c>
      <c r="F44" s="160"/>
      <c r="G44" s="351">
        <v>29.714285714285715</v>
      </c>
      <c r="H44" s="351">
        <v>55.428571428571431</v>
      </c>
      <c r="I44" s="351">
        <v>14.857142857142858</v>
      </c>
      <c r="J44" s="351">
        <v>100</v>
      </c>
    </row>
    <row r="45" spans="1:10" ht="11.95" customHeight="1" x14ac:dyDescent="0.2">
      <c r="A45" s="160"/>
      <c r="B45" s="160"/>
      <c r="C45" s="160"/>
      <c r="D45" s="160"/>
      <c r="E45" s="160"/>
      <c r="F45" s="160"/>
      <c r="G45" s="351"/>
      <c r="H45" s="351"/>
      <c r="I45" s="351"/>
      <c r="J45" s="351"/>
    </row>
    <row r="46" spans="1:10" s="79" customFormat="1" ht="11.95" customHeight="1" x14ac:dyDescent="0.2">
      <c r="A46" s="343" t="s">
        <v>87</v>
      </c>
      <c r="B46" s="343">
        <v>1047</v>
      </c>
      <c r="C46" s="343">
        <v>943</v>
      </c>
      <c r="D46" s="343">
        <v>522</v>
      </c>
      <c r="E46" s="343">
        <v>2512</v>
      </c>
      <c r="F46" s="343"/>
      <c r="G46" s="354">
        <v>41.679936305732483</v>
      </c>
      <c r="H46" s="354">
        <v>37.539808917197455</v>
      </c>
      <c r="I46" s="354">
        <v>20.780254777070066</v>
      </c>
      <c r="J46" s="354">
        <v>100</v>
      </c>
    </row>
    <row r="47" spans="1:10" ht="11.95" customHeight="1" x14ac:dyDescent="0.2">
      <c r="A47" s="160" t="s">
        <v>151</v>
      </c>
      <c r="B47" s="160">
        <v>6</v>
      </c>
      <c r="C47" s="160">
        <v>5</v>
      </c>
      <c r="D47" s="160">
        <v>1</v>
      </c>
      <c r="E47" s="160">
        <v>12</v>
      </c>
      <c r="F47" s="160"/>
      <c r="G47" s="351">
        <v>50</v>
      </c>
      <c r="H47" s="351">
        <v>41.666666666666671</v>
      </c>
      <c r="I47" s="351">
        <v>8.3333333333333321</v>
      </c>
      <c r="J47" s="351">
        <v>100</v>
      </c>
    </row>
    <row r="48" spans="1:10" ht="11.95" customHeight="1" x14ac:dyDescent="0.2">
      <c r="A48" s="160" t="s">
        <v>159</v>
      </c>
      <c r="B48" s="160">
        <v>17</v>
      </c>
      <c r="C48" s="160">
        <v>2</v>
      </c>
      <c r="D48" s="160">
        <v>5</v>
      </c>
      <c r="E48" s="160">
        <v>24</v>
      </c>
      <c r="F48" s="160"/>
      <c r="G48" s="351">
        <v>70.833333333333343</v>
      </c>
      <c r="H48" s="351">
        <v>8.3333333333333321</v>
      </c>
      <c r="I48" s="351">
        <v>20.833333333333336</v>
      </c>
      <c r="J48" s="351">
        <v>100</v>
      </c>
    </row>
    <row r="49" spans="1:10" ht="11.95" customHeight="1" x14ac:dyDescent="0.2">
      <c r="A49" s="160" t="s">
        <v>115</v>
      </c>
      <c r="B49" s="160">
        <v>723</v>
      </c>
      <c r="C49" s="160">
        <v>529</v>
      </c>
      <c r="D49" s="160">
        <v>354</v>
      </c>
      <c r="E49" s="160">
        <v>1606</v>
      </c>
      <c r="F49" s="160"/>
      <c r="G49" s="351">
        <v>45.018679950186801</v>
      </c>
      <c r="H49" s="351">
        <v>32.938978829389789</v>
      </c>
      <c r="I49" s="351">
        <v>22.04234122042341</v>
      </c>
      <c r="J49" s="351">
        <v>100</v>
      </c>
    </row>
    <row r="50" spans="1:10" ht="11.95" customHeight="1" x14ac:dyDescent="0.2">
      <c r="A50" s="337" t="s">
        <v>21</v>
      </c>
      <c r="B50" s="160">
        <v>441</v>
      </c>
      <c r="C50" s="160">
        <v>416</v>
      </c>
      <c r="D50" s="160">
        <v>254</v>
      </c>
      <c r="E50" s="160">
        <v>1111</v>
      </c>
      <c r="F50" s="160"/>
      <c r="G50" s="351">
        <v>39.693969396939693</v>
      </c>
      <c r="H50" s="351">
        <v>37.443744374437443</v>
      </c>
      <c r="I50" s="351">
        <v>22.862286228622864</v>
      </c>
      <c r="J50" s="351">
        <v>100</v>
      </c>
    </row>
    <row r="51" spans="1:10" ht="11.95" customHeight="1" x14ac:dyDescent="0.2">
      <c r="A51" s="337" t="s">
        <v>23</v>
      </c>
      <c r="B51" s="160">
        <v>211</v>
      </c>
      <c r="C51" s="160">
        <v>86</v>
      </c>
      <c r="D51" s="160">
        <v>71</v>
      </c>
      <c r="E51" s="160">
        <v>368</v>
      </c>
      <c r="F51" s="160"/>
      <c r="G51" s="351">
        <v>57.336956521739133</v>
      </c>
      <c r="H51" s="351">
        <v>23.369565217391305</v>
      </c>
      <c r="I51" s="351">
        <v>19.293478260869566</v>
      </c>
      <c r="J51" s="351">
        <v>100</v>
      </c>
    </row>
    <row r="52" spans="1:10" ht="11.95" customHeight="1" x14ac:dyDescent="0.2">
      <c r="A52" s="337" t="s">
        <v>22</v>
      </c>
      <c r="B52" s="160">
        <v>71</v>
      </c>
      <c r="C52" s="160">
        <v>27</v>
      </c>
      <c r="D52" s="160">
        <v>29</v>
      </c>
      <c r="E52" s="160">
        <v>127</v>
      </c>
      <c r="F52" s="160"/>
      <c r="G52" s="351">
        <v>55.905511811023622</v>
      </c>
      <c r="H52" s="351">
        <v>21.259842519685041</v>
      </c>
      <c r="I52" s="351">
        <v>22.834645669291341</v>
      </c>
      <c r="J52" s="351">
        <v>100</v>
      </c>
    </row>
    <row r="53" spans="1:10" ht="11.95" customHeight="1" x14ac:dyDescent="0.2">
      <c r="A53" s="338" t="s">
        <v>117</v>
      </c>
      <c r="B53" s="160">
        <v>28</v>
      </c>
      <c r="C53" s="160">
        <v>34</v>
      </c>
      <c r="D53" s="160">
        <v>16</v>
      </c>
      <c r="E53" s="160">
        <v>78</v>
      </c>
      <c r="F53" s="160"/>
      <c r="G53" s="351">
        <v>35.897435897435898</v>
      </c>
      <c r="H53" s="351">
        <v>43.589743589743591</v>
      </c>
      <c r="I53" s="351">
        <v>20.512820512820511</v>
      </c>
      <c r="J53" s="351">
        <v>100</v>
      </c>
    </row>
    <row r="54" spans="1:10" ht="11.95" customHeight="1" x14ac:dyDescent="0.2">
      <c r="A54" s="338" t="s">
        <v>14</v>
      </c>
      <c r="B54" s="160">
        <v>30</v>
      </c>
      <c r="C54" s="160">
        <v>10</v>
      </c>
      <c r="D54" s="160">
        <v>3</v>
      </c>
      <c r="E54" s="160">
        <v>43</v>
      </c>
      <c r="F54" s="160"/>
      <c r="G54" s="351">
        <v>69.767441860465112</v>
      </c>
      <c r="H54" s="351">
        <v>23.255813953488371</v>
      </c>
      <c r="I54" s="351">
        <v>6.9767441860465116</v>
      </c>
      <c r="J54" s="351">
        <v>100</v>
      </c>
    </row>
    <row r="55" spans="1:10" ht="11.95" customHeight="1" x14ac:dyDescent="0.2">
      <c r="A55" s="160" t="s">
        <v>116</v>
      </c>
      <c r="B55" s="160">
        <v>16</v>
      </c>
      <c r="C55" s="160">
        <v>2</v>
      </c>
      <c r="D55" s="160">
        <v>1</v>
      </c>
      <c r="E55" s="160">
        <v>19</v>
      </c>
      <c r="F55" s="160"/>
      <c r="G55" s="351">
        <v>84.210526315789465</v>
      </c>
      <c r="H55" s="351">
        <v>10.526315789473683</v>
      </c>
      <c r="I55" s="351">
        <v>5.2631578947368416</v>
      </c>
      <c r="J55" s="351">
        <v>100</v>
      </c>
    </row>
    <row r="56" spans="1:10" ht="11.95" customHeight="1" x14ac:dyDescent="0.2">
      <c r="A56" s="160" t="s">
        <v>16</v>
      </c>
      <c r="B56" s="160">
        <v>153</v>
      </c>
      <c r="C56" s="160">
        <v>263</v>
      </c>
      <c r="D56" s="160">
        <v>93</v>
      </c>
      <c r="E56" s="160">
        <v>509</v>
      </c>
      <c r="F56" s="160"/>
      <c r="G56" s="351">
        <v>30.058939096267189</v>
      </c>
      <c r="H56" s="351">
        <v>51.669941060903732</v>
      </c>
      <c r="I56" s="351">
        <v>18.271119842829076</v>
      </c>
      <c r="J56" s="351">
        <v>100</v>
      </c>
    </row>
    <row r="57" spans="1:10" ht="11.95" customHeight="1" x14ac:dyDescent="0.2">
      <c r="A57" s="160" t="s">
        <v>17</v>
      </c>
      <c r="B57" s="160">
        <v>31</v>
      </c>
      <c r="C57" s="160">
        <v>37</v>
      </c>
      <c r="D57" s="160">
        <v>26</v>
      </c>
      <c r="E57" s="160">
        <v>94</v>
      </c>
      <c r="F57" s="160"/>
      <c r="G57" s="351">
        <v>32.978723404255319</v>
      </c>
      <c r="H57" s="351">
        <v>39.361702127659576</v>
      </c>
      <c r="I57" s="351">
        <v>27.659574468085108</v>
      </c>
      <c r="J57" s="351">
        <v>100</v>
      </c>
    </row>
    <row r="58" spans="1:10" ht="11.95" customHeight="1" x14ac:dyDescent="0.2">
      <c r="A58" s="160" t="s">
        <v>18</v>
      </c>
      <c r="B58" s="160">
        <v>43</v>
      </c>
      <c r="C58" s="160">
        <v>61</v>
      </c>
      <c r="D58" s="160">
        <v>23</v>
      </c>
      <c r="E58" s="160">
        <v>127</v>
      </c>
      <c r="F58" s="160"/>
      <c r="G58" s="351">
        <v>33.858267716535437</v>
      </c>
      <c r="H58" s="351">
        <v>48.031496062992126</v>
      </c>
      <c r="I58" s="351">
        <v>18.110236220472441</v>
      </c>
      <c r="J58" s="351">
        <v>100</v>
      </c>
    </row>
    <row r="59" spans="1:10" ht="11.95" customHeight="1" x14ac:dyDescent="0.2">
      <c r="A59" s="160"/>
      <c r="B59" s="160"/>
      <c r="C59" s="160"/>
      <c r="D59" s="160"/>
      <c r="E59" s="160"/>
      <c r="F59" s="160"/>
      <c r="G59" s="351"/>
      <c r="H59" s="351"/>
      <c r="I59" s="351"/>
      <c r="J59" s="351"/>
    </row>
    <row r="60" spans="1:10" s="79" customFormat="1" ht="11.95" customHeight="1" x14ac:dyDescent="0.2">
      <c r="A60" s="343" t="s">
        <v>88</v>
      </c>
      <c r="B60" s="343">
        <v>546</v>
      </c>
      <c r="C60" s="343">
        <v>518</v>
      </c>
      <c r="D60" s="343">
        <v>225</v>
      </c>
      <c r="E60" s="343">
        <v>1289</v>
      </c>
      <c r="F60" s="343"/>
      <c r="G60" s="354">
        <v>42.358417377812259</v>
      </c>
      <c r="H60" s="354">
        <v>40.186190845616757</v>
      </c>
      <c r="I60" s="354">
        <v>17.455391776570988</v>
      </c>
      <c r="J60" s="354">
        <v>100</v>
      </c>
    </row>
    <row r="61" spans="1:10" ht="11.95" customHeight="1" x14ac:dyDescent="0.2">
      <c r="A61" s="160" t="s">
        <v>151</v>
      </c>
      <c r="B61" s="160">
        <v>4</v>
      </c>
      <c r="C61" s="160">
        <v>0</v>
      </c>
      <c r="D61" s="160">
        <v>0</v>
      </c>
      <c r="E61" s="160">
        <v>4</v>
      </c>
      <c r="F61" s="160"/>
      <c r="G61" s="351">
        <v>100</v>
      </c>
      <c r="H61" s="351">
        <v>0</v>
      </c>
      <c r="I61" s="351">
        <v>0</v>
      </c>
      <c r="J61" s="351">
        <v>100</v>
      </c>
    </row>
    <row r="62" spans="1:10" ht="11.95" customHeight="1" x14ac:dyDescent="0.2">
      <c r="A62" s="160" t="s">
        <v>159</v>
      </c>
      <c r="B62" s="160">
        <v>10</v>
      </c>
      <c r="C62" s="160">
        <v>3</v>
      </c>
      <c r="D62" s="160">
        <v>1</v>
      </c>
      <c r="E62" s="160">
        <v>14</v>
      </c>
      <c r="F62" s="160"/>
      <c r="G62" s="351">
        <v>71.428571428571431</v>
      </c>
      <c r="H62" s="351">
        <v>21.428571428571427</v>
      </c>
      <c r="I62" s="351">
        <v>7.1428571428571423</v>
      </c>
      <c r="J62" s="351">
        <v>100</v>
      </c>
    </row>
    <row r="63" spans="1:10" ht="11.95" customHeight="1" x14ac:dyDescent="0.2">
      <c r="A63" s="160" t="s">
        <v>115</v>
      </c>
      <c r="B63" s="160">
        <v>367</v>
      </c>
      <c r="C63" s="160">
        <v>244</v>
      </c>
      <c r="D63" s="160">
        <v>127</v>
      </c>
      <c r="E63" s="160">
        <v>738</v>
      </c>
      <c r="F63" s="160"/>
      <c r="G63" s="351">
        <v>49.728997289972895</v>
      </c>
      <c r="H63" s="351">
        <v>33.062330623306238</v>
      </c>
      <c r="I63" s="351">
        <v>17.208672086720867</v>
      </c>
      <c r="J63" s="351">
        <v>100</v>
      </c>
    </row>
    <row r="64" spans="1:10" ht="11.95" customHeight="1" x14ac:dyDescent="0.2">
      <c r="A64" s="337" t="s">
        <v>21</v>
      </c>
      <c r="B64" s="160">
        <v>239</v>
      </c>
      <c r="C64" s="160">
        <v>175</v>
      </c>
      <c r="D64" s="160">
        <v>90</v>
      </c>
      <c r="E64" s="160">
        <v>504</v>
      </c>
      <c r="F64" s="160"/>
      <c r="G64" s="351">
        <v>47.420634920634917</v>
      </c>
      <c r="H64" s="351">
        <v>34.722222222222221</v>
      </c>
      <c r="I64" s="351">
        <v>17.857142857142858</v>
      </c>
      <c r="J64" s="351">
        <v>100</v>
      </c>
    </row>
    <row r="65" spans="1:10" ht="11.95" customHeight="1" x14ac:dyDescent="0.2">
      <c r="A65" s="337" t="s">
        <v>23</v>
      </c>
      <c r="B65" s="160">
        <v>99</v>
      </c>
      <c r="C65" s="160">
        <v>42</v>
      </c>
      <c r="D65" s="160">
        <v>27</v>
      </c>
      <c r="E65" s="160">
        <v>168</v>
      </c>
      <c r="F65" s="160"/>
      <c r="G65" s="351">
        <v>58.928571428571431</v>
      </c>
      <c r="H65" s="351">
        <v>25</v>
      </c>
      <c r="I65" s="351">
        <v>16.071428571428573</v>
      </c>
      <c r="J65" s="351">
        <v>100</v>
      </c>
    </row>
    <row r="66" spans="1:10" ht="11.95" customHeight="1" x14ac:dyDescent="0.2">
      <c r="A66" s="337" t="s">
        <v>22</v>
      </c>
      <c r="B66" s="160">
        <v>29</v>
      </c>
      <c r="C66" s="160">
        <v>27</v>
      </c>
      <c r="D66" s="160">
        <v>10</v>
      </c>
      <c r="E66" s="160">
        <v>66</v>
      </c>
      <c r="F66" s="160"/>
      <c r="G66" s="351">
        <v>43.939393939393938</v>
      </c>
      <c r="H66" s="351">
        <v>40.909090909090914</v>
      </c>
      <c r="I66" s="351">
        <v>15.151515151515152</v>
      </c>
      <c r="J66" s="351">
        <v>100</v>
      </c>
    </row>
    <row r="67" spans="1:10" ht="11.95" customHeight="1" x14ac:dyDescent="0.2">
      <c r="A67" s="338" t="s">
        <v>117</v>
      </c>
      <c r="B67" s="160">
        <v>26</v>
      </c>
      <c r="C67" s="160">
        <v>19</v>
      </c>
      <c r="D67" s="160">
        <v>16</v>
      </c>
      <c r="E67" s="160">
        <v>61</v>
      </c>
      <c r="F67" s="160"/>
      <c r="G67" s="351">
        <v>42.622950819672127</v>
      </c>
      <c r="H67" s="351">
        <v>31.147540983606557</v>
      </c>
      <c r="I67" s="351">
        <v>26.229508196721312</v>
      </c>
      <c r="J67" s="351">
        <v>100</v>
      </c>
    </row>
    <row r="68" spans="1:10" ht="11.95" customHeight="1" x14ac:dyDescent="0.2">
      <c r="A68" s="338" t="s">
        <v>14</v>
      </c>
      <c r="B68" s="160">
        <v>13</v>
      </c>
      <c r="C68" s="160">
        <v>7</v>
      </c>
      <c r="D68" s="160">
        <v>3</v>
      </c>
      <c r="E68" s="160">
        <v>23</v>
      </c>
      <c r="F68" s="160"/>
      <c r="G68" s="351">
        <v>56.521739130434781</v>
      </c>
      <c r="H68" s="351">
        <v>30.434782608695656</v>
      </c>
      <c r="I68" s="351">
        <v>13.043478260869565</v>
      </c>
      <c r="J68" s="351">
        <v>100</v>
      </c>
    </row>
    <row r="69" spans="1:10" ht="11.95" customHeight="1" x14ac:dyDescent="0.2">
      <c r="A69" s="160" t="s">
        <v>116</v>
      </c>
      <c r="B69" s="160">
        <v>3</v>
      </c>
      <c r="C69" s="160">
        <v>1</v>
      </c>
      <c r="D69" s="160">
        <v>1</v>
      </c>
      <c r="E69" s="160">
        <v>5</v>
      </c>
      <c r="F69" s="160"/>
      <c r="G69" s="351">
        <v>60</v>
      </c>
      <c r="H69" s="351">
        <v>20</v>
      </c>
      <c r="I69" s="351">
        <v>20</v>
      </c>
      <c r="J69" s="351">
        <v>100</v>
      </c>
    </row>
    <row r="70" spans="1:10" ht="11.95" customHeight="1" x14ac:dyDescent="0.2">
      <c r="A70" s="160" t="s">
        <v>16</v>
      </c>
      <c r="B70" s="160">
        <v>75</v>
      </c>
      <c r="C70" s="160">
        <v>162</v>
      </c>
      <c r="D70" s="160">
        <v>46</v>
      </c>
      <c r="E70" s="160">
        <v>283</v>
      </c>
      <c r="F70" s="160"/>
      <c r="G70" s="351">
        <v>26.501766784452297</v>
      </c>
      <c r="H70" s="351">
        <v>57.243816254416956</v>
      </c>
      <c r="I70" s="351">
        <v>16.25441696113074</v>
      </c>
      <c r="J70" s="351">
        <v>100</v>
      </c>
    </row>
    <row r="71" spans="1:10" ht="11.95" customHeight="1" x14ac:dyDescent="0.2">
      <c r="A71" s="160" t="s">
        <v>17</v>
      </c>
      <c r="B71" s="160">
        <v>29</v>
      </c>
      <c r="C71" s="160">
        <v>48</v>
      </c>
      <c r="D71" s="160">
        <v>13</v>
      </c>
      <c r="E71" s="160">
        <v>90</v>
      </c>
      <c r="F71" s="160"/>
      <c r="G71" s="351">
        <v>32.222222222222221</v>
      </c>
      <c r="H71" s="351">
        <v>53.333333333333336</v>
      </c>
      <c r="I71" s="351">
        <v>14.444444444444443</v>
      </c>
      <c r="J71" s="351">
        <v>100</v>
      </c>
    </row>
    <row r="72" spans="1:10" ht="11.95" customHeight="1" x14ac:dyDescent="0.2">
      <c r="A72" s="160" t="s">
        <v>18</v>
      </c>
      <c r="B72" s="160">
        <v>19</v>
      </c>
      <c r="C72" s="160">
        <v>34</v>
      </c>
      <c r="D72" s="160">
        <v>18</v>
      </c>
      <c r="E72" s="160">
        <v>71</v>
      </c>
      <c r="F72" s="160"/>
      <c r="G72" s="351">
        <v>26.760563380281688</v>
      </c>
      <c r="H72" s="351">
        <v>47.887323943661968</v>
      </c>
      <c r="I72" s="351">
        <v>25.352112676056336</v>
      </c>
      <c r="J72" s="351">
        <v>100</v>
      </c>
    </row>
    <row r="73" spans="1:10" ht="11.95" customHeight="1" x14ac:dyDescent="0.2">
      <c r="A73" s="160"/>
      <c r="B73" s="160"/>
      <c r="C73" s="160"/>
      <c r="D73" s="160"/>
      <c r="E73" s="160"/>
      <c r="F73" s="160"/>
      <c r="G73" s="351"/>
      <c r="H73" s="351"/>
      <c r="I73" s="351"/>
      <c r="J73" s="351"/>
    </row>
    <row r="74" spans="1:10" s="79" customFormat="1" ht="11.95" customHeight="1" x14ac:dyDescent="0.2">
      <c r="A74" s="343" t="s">
        <v>89</v>
      </c>
      <c r="B74" s="343">
        <v>5044</v>
      </c>
      <c r="C74" s="343">
        <v>4899</v>
      </c>
      <c r="D74" s="343">
        <v>2097</v>
      </c>
      <c r="E74" s="343">
        <v>12040</v>
      </c>
      <c r="F74" s="343"/>
      <c r="G74" s="354">
        <v>41.893687707641199</v>
      </c>
      <c r="H74" s="354">
        <v>40.689368770764119</v>
      </c>
      <c r="I74" s="354">
        <v>17.416943521594686</v>
      </c>
      <c r="J74" s="354">
        <v>100</v>
      </c>
    </row>
    <row r="75" spans="1:10" ht="11.95" customHeight="1" x14ac:dyDescent="0.2">
      <c r="A75" s="160" t="s">
        <v>151</v>
      </c>
      <c r="B75" s="160">
        <v>26</v>
      </c>
      <c r="C75" s="160">
        <v>9</v>
      </c>
      <c r="D75" s="160">
        <v>5</v>
      </c>
      <c r="E75" s="160">
        <v>40</v>
      </c>
      <c r="F75" s="160"/>
      <c r="G75" s="351">
        <v>65</v>
      </c>
      <c r="H75" s="351">
        <v>22.5</v>
      </c>
      <c r="I75" s="351">
        <v>12.5</v>
      </c>
      <c r="J75" s="351">
        <v>100</v>
      </c>
    </row>
    <row r="76" spans="1:10" ht="11.95" customHeight="1" x14ac:dyDescent="0.2">
      <c r="A76" s="160" t="s">
        <v>159</v>
      </c>
      <c r="B76" s="160">
        <v>71</v>
      </c>
      <c r="C76" s="160">
        <v>20</v>
      </c>
      <c r="D76" s="160">
        <v>12</v>
      </c>
      <c r="E76" s="160">
        <v>103</v>
      </c>
      <c r="F76" s="160"/>
      <c r="G76" s="351">
        <v>68.932038834951456</v>
      </c>
      <c r="H76" s="351">
        <v>19.417475728155338</v>
      </c>
      <c r="I76" s="351">
        <v>11.650485436893204</v>
      </c>
      <c r="J76" s="351">
        <v>100</v>
      </c>
    </row>
    <row r="77" spans="1:10" ht="11.95" customHeight="1" x14ac:dyDescent="0.2">
      <c r="A77" s="160" t="s">
        <v>115</v>
      </c>
      <c r="B77" s="160">
        <v>3441</v>
      </c>
      <c r="C77" s="160">
        <v>2629</v>
      </c>
      <c r="D77" s="160">
        <v>1363</v>
      </c>
      <c r="E77" s="160">
        <v>7433</v>
      </c>
      <c r="F77" s="160"/>
      <c r="G77" s="351">
        <v>46.293555764832504</v>
      </c>
      <c r="H77" s="351">
        <v>35.369299071707246</v>
      </c>
      <c r="I77" s="351">
        <v>18.337145163460246</v>
      </c>
      <c r="J77" s="351">
        <v>100</v>
      </c>
    </row>
    <row r="78" spans="1:10" ht="11.95" customHeight="1" x14ac:dyDescent="0.2">
      <c r="A78" s="337" t="s">
        <v>21</v>
      </c>
      <c r="B78" s="160">
        <v>2095</v>
      </c>
      <c r="C78" s="160">
        <v>2040</v>
      </c>
      <c r="D78" s="160">
        <v>1010</v>
      </c>
      <c r="E78" s="160">
        <v>5145</v>
      </c>
      <c r="F78" s="160"/>
      <c r="G78" s="351">
        <v>40.71914480077745</v>
      </c>
      <c r="H78" s="351">
        <v>39.650145772594755</v>
      </c>
      <c r="I78" s="351">
        <v>19.630709426627792</v>
      </c>
      <c r="J78" s="351">
        <v>100</v>
      </c>
    </row>
    <row r="79" spans="1:10" ht="11.95" customHeight="1" x14ac:dyDescent="0.2">
      <c r="A79" s="337" t="s">
        <v>23</v>
      </c>
      <c r="B79" s="160">
        <v>1049</v>
      </c>
      <c r="C79" s="160">
        <v>472</v>
      </c>
      <c r="D79" s="160">
        <v>279</v>
      </c>
      <c r="E79" s="160">
        <v>1800</v>
      </c>
      <c r="F79" s="160"/>
      <c r="G79" s="351">
        <v>58.277777777777771</v>
      </c>
      <c r="H79" s="351">
        <v>26.222222222222225</v>
      </c>
      <c r="I79" s="351">
        <v>15.5</v>
      </c>
      <c r="J79" s="351">
        <v>100</v>
      </c>
    </row>
    <row r="80" spans="1:10" ht="11.95" customHeight="1" x14ac:dyDescent="0.2">
      <c r="A80" s="337" t="s">
        <v>22</v>
      </c>
      <c r="B80" s="160">
        <v>297</v>
      </c>
      <c r="C80" s="160">
        <v>117</v>
      </c>
      <c r="D80" s="160">
        <v>74</v>
      </c>
      <c r="E80" s="160">
        <v>488</v>
      </c>
      <c r="F80" s="160"/>
      <c r="G80" s="351">
        <v>60.860655737704917</v>
      </c>
      <c r="H80" s="351">
        <v>23.975409836065573</v>
      </c>
      <c r="I80" s="351">
        <v>15.163934426229508</v>
      </c>
      <c r="J80" s="351">
        <v>100</v>
      </c>
    </row>
    <row r="81" spans="1:26" ht="11.95" customHeight="1" x14ac:dyDescent="0.2">
      <c r="A81" s="338" t="s">
        <v>117</v>
      </c>
      <c r="B81" s="160">
        <v>212</v>
      </c>
      <c r="C81" s="160">
        <v>203</v>
      </c>
      <c r="D81" s="160">
        <v>93</v>
      </c>
      <c r="E81" s="160">
        <v>508</v>
      </c>
      <c r="F81" s="160"/>
      <c r="G81" s="351">
        <v>41.732283464566926</v>
      </c>
      <c r="H81" s="351">
        <v>39.960629921259844</v>
      </c>
      <c r="I81" s="351">
        <v>18.30708661417323</v>
      </c>
      <c r="J81" s="351">
        <v>100</v>
      </c>
    </row>
    <row r="82" spans="1:26" ht="11.95" customHeight="1" x14ac:dyDescent="0.2">
      <c r="A82" s="160" t="s">
        <v>14</v>
      </c>
      <c r="B82" s="160">
        <v>116</v>
      </c>
      <c r="C82" s="160">
        <v>52</v>
      </c>
      <c r="D82" s="160">
        <v>21</v>
      </c>
      <c r="E82" s="160">
        <v>189</v>
      </c>
      <c r="F82" s="160"/>
      <c r="G82" s="351">
        <v>61.375661375661373</v>
      </c>
      <c r="H82" s="351">
        <v>27.513227513227513</v>
      </c>
      <c r="I82" s="351">
        <v>11.111111111111111</v>
      </c>
      <c r="J82" s="351">
        <v>100</v>
      </c>
    </row>
    <row r="83" spans="1:26" ht="11.95" customHeight="1" x14ac:dyDescent="0.2">
      <c r="A83" s="160" t="s">
        <v>116</v>
      </c>
      <c r="B83" s="160">
        <v>48</v>
      </c>
      <c r="C83" s="160">
        <v>18</v>
      </c>
      <c r="D83" s="160">
        <v>4</v>
      </c>
      <c r="E83" s="160">
        <v>70</v>
      </c>
      <c r="F83" s="160"/>
      <c r="G83" s="351">
        <v>68.571428571428569</v>
      </c>
      <c r="H83" s="351">
        <v>25.714285714285712</v>
      </c>
      <c r="I83" s="351">
        <v>5.7142857142857144</v>
      </c>
      <c r="J83" s="351">
        <v>100</v>
      </c>
    </row>
    <row r="84" spans="1:26" ht="11.95" customHeight="1" x14ac:dyDescent="0.2">
      <c r="A84" s="160" t="s">
        <v>16</v>
      </c>
      <c r="B84" s="160">
        <v>671</v>
      </c>
      <c r="C84" s="160">
        <v>1254</v>
      </c>
      <c r="D84" s="160">
        <v>350</v>
      </c>
      <c r="E84" s="160">
        <v>2275</v>
      </c>
      <c r="F84" s="160"/>
      <c r="G84" s="351">
        <v>29.494505494505496</v>
      </c>
      <c r="H84" s="351">
        <v>55.120879120879117</v>
      </c>
      <c r="I84" s="351">
        <v>15.384615384615385</v>
      </c>
      <c r="J84" s="351">
        <v>100</v>
      </c>
    </row>
    <row r="85" spans="1:26" ht="11.95" customHeight="1" x14ac:dyDescent="0.2">
      <c r="A85" s="160" t="s">
        <v>17</v>
      </c>
      <c r="B85" s="160">
        <v>196</v>
      </c>
      <c r="C85" s="160">
        <v>278</v>
      </c>
      <c r="D85" s="160">
        <v>112</v>
      </c>
      <c r="E85" s="160">
        <v>586</v>
      </c>
      <c r="F85" s="160"/>
      <c r="G85" s="351">
        <v>33.44709897610921</v>
      </c>
      <c r="H85" s="351">
        <v>47.44027303754266</v>
      </c>
      <c r="I85" s="351">
        <v>19.112627986348123</v>
      </c>
      <c r="J85" s="351">
        <v>100</v>
      </c>
    </row>
    <row r="86" spans="1:26" ht="11.95" customHeight="1" x14ac:dyDescent="0.2">
      <c r="A86" s="331" t="s">
        <v>18</v>
      </c>
      <c r="B86" s="331">
        <v>263</v>
      </c>
      <c r="C86" s="331">
        <v>436</v>
      </c>
      <c r="D86" s="331">
        <v>137</v>
      </c>
      <c r="E86" s="331">
        <v>836</v>
      </c>
      <c r="F86" s="331"/>
      <c r="G86" s="352">
        <v>31.459330143540669</v>
      </c>
      <c r="H86" s="352">
        <v>52.153110047846887</v>
      </c>
      <c r="I86" s="352">
        <v>16.387559808612441</v>
      </c>
      <c r="J86" s="352">
        <v>100</v>
      </c>
    </row>
    <row r="87" spans="1:26" ht="8.5" customHeight="1" x14ac:dyDescent="0.2">
      <c r="A87" s="90" t="s">
        <v>19</v>
      </c>
    </row>
    <row r="88" spans="1:26" x14ac:dyDescent="0.2">
      <c r="A88" s="323" t="s">
        <v>149</v>
      </c>
    </row>
    <row r="89" spans="1:26" ht="26.1" customHeight="1" x14ac:dyDescent="0.3">
      <c r="A89" s="467" t="s">
        <v>150</v>
      </c>
      <c r="B89" s="484"/>
      <c r="C89" s="484"/>
      <c r="D89" s="484"/>
      <c r="E89" s="484"/>
      <c r="F89" s="484"/>
      <c r="G89" s="484"/>
      <c r="H89" s="484"/>
      <c r="I89" s="484"/>
      <c r="J89" s="484"/>
      <c r="K89" s="303"/>
      <c r="L89" s="303"/>
      <c r="M89" s="303"/>
      <c r="N89" s="303"/>
      <c r="O89" s="303"/>
      <c r="P89" s="303"/>
      <c r="Q89" s="303"/>
      <c r="R89" s="303"/>
      <c r="S89" s="303"/>
      <c r="T89" s="303"/>
      <c r="U89" s="303"/>
      <c r="V89" s="303"/>
      <c r="W89" s="303"/>
      <c r="X89" s="303"/>
      <c r="Y89" s="303"/>
      <c r="Z89" s="303"/>
    </row>
  </sheetData>
  <mergeCells count="7">
    <mergeCell ref="A89:J89"/>
    <mergeCell ref="A1:J1"/>
    <mergeCell ref="A2:A3"/>
    <mergeCell ref="B2:D2"/>
    <mergeCell ref="E2:E3"/>
    <mergeCell ref="G2:I2"/>
    <mergeCell ref="J2:J3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N21"/>
  <sheetViews>
    <sheetView workbookViewId="0">
      <selection activeCell="A2" sqref="A2:A4"/>
    </sheetView>
  </sheetViews>
  <sheetFormatPr defaultRowHeight="14.4" x14ac:dyDescent="0.3"/>
  <cols>
    <col min="1" max="1" width="21.19921875" customWidth="1"/>
    <col min="10" max="10" width="1.19921875" customWidth="1"/>
    <col min="13" max="13" width="0.796875" customWidth="1"/>
    <col min="14" max="14" width="8.09765625" customWidth="1"/>
  </cols>
  <sheetData>
    <row r="1" spans="1:14" ht="26.1" customHeight="1" x14ac:dyDescent="0.3">
      <c r="A1" s="595" t="s">
        <v>282</v>
      </c>
      <c r="B1" s="569"/>
      <c r="C1" s="569"/>
      <c r="D1" s="569"/>
      <c r="E1" s="569"/>
      <c r="F1" s="569"/>
      <c r="G1" s="569"/>
      <c r="H1" s="569"/>
      <c r="I1" s="569"/>
      <c r="J1" s="569"/>
      <c r="K1" s="569"/>
      <c r="L1" s="569"/>
      <c r="M1" s="569"/>
      <c r="N1" s="569"/>
    </row>
    <row r="2" spans="1:14" x14ac:dyDescent="0.3">
      <c r="A2" s="510" t="s">
        <v>32</v>
      </c>
      <c r="B2" s="517" t="s">
        <v>283</v>
      </c>
      <c r="C2" s="517"/>
      <c r="D2" s="517"/>
      <c r="E2" s="517"/>
      <c r="F2" s="517"/>
      <c r="G2" s="517"/>
      <c r="H2" s="517"/>
      <c r="I2" s="609"/>
      <c r="J2" s="358"/>
      <c r="K2" s="515" t="s">
        <v>284</v>
      </c>
      <c r="L2" s="610"/>
      <c r="M2" s="556"/>
      <c r="N2" s="515" t="s">
        <v>294</v>
      </c>
    </row>
    <row r="3" spans="1:14" x14ac:dyDescent="0.3">
      <c r="A3" s="510"/>
      <c r="B3" s="614" t="s">
        <v>285</v>
      </c>
      <c r="C3" s="615"/>
      <c r="D3" s="614" t="s">
        <v>286</v>
      </c>
      <c r="E3" s="615"/>
      <c r="F3" s="614" t="s">
        <v>287</v>
      </c>
      <c r="G3" s="615"/>
      <c r="H3" s="614" t="s">
        <v>288</v>
      </c>
      <c r="I3" s="615"/>
      <c r="J3" s="606"/>
      <c r="K3" s="611"/>
      <c r="L3" s="611"/>
      <c r="M3" s="484"/>
      <c r="N3" s="613"/>
    </row>
    <row r="4" spans="1:14" x14ac:dyDescent="0.3">
      <c r="A4" s="510"/>
      <c r="B4" s="359" t="s">
        <v>36</v>
      </c>
      <c r="C4" s="359" t="s">
        <v>37</v>
      </c>
      <c r="D4" s="359" t="s">
        <v>36</v>
      </c>
      <c r="E4" s="359" t="s">
        <v>37</v>
      </c>
      <c r="F4" s="359" t="s">
        <v>36</v>
      </c>
      <c r="G4" s="359" t="s">
        <v>37</v>
      </c>
      <c r="H4" s="359" t="s">
        <v>36</v>
      </c>
      <c r="I4" s="359" t="s">
        <v>37</v>
      </c>
      <c r="J4" s="484"/>
      <c r="K4" s="359" t="s">
        <v>36</v>
      </c>
      <c r="L4" s="359" t="s">
        <v>37</v>
      </c>
      <c r="M4" s="612"/>
      <c r="N4" s="359" t="s">
        <v>36</v>
      </c>
    </row>
    <row r="5" spans="1:14" ht="25.5" customHeight="1" x14ac:dyDescent="0.3">
      <c r="A5" s="360" t="s">
        <v>8</v>
      </c>
      <c r="B5" s="90">
        <v>34</v>
      </c>
      <c r="C5" s="361">
        <f>B5/$N5*100</f>
        <v>100</v>
      </c>
      <c r="D5" s="90">
        <v>28</v>
      </c>
      <c r="E5" s="361">
        <f>D5/$N5*100</f>
        <v>82.35294117647058</v>
      </c>
      <c r="F5" s="90">
        <v>24</v>
      </c>
      <c r="G5" s="361">
        <f>F5/$N5*100</f>
        <v>70.588235294117652</v>
      </c>
      <c r="H5" s="70">
        <v>2</v>
      </c>
      <c r="I5" s="361">
        <f>H5/$N5*100</f>
        <v>5.8823529411764701</v>
      </c>
      <c r="J5" s="484"/>
      <c r="K5" s="90">
        <v>0</v>
      </c>
      <c r="L5" s="361">
        <f>K5/$N5*100</f>
        <v>0</v>
      </c>
      <c r="M5" s="484"/>
      <c r="N5" s="90">
        <v>34</v>
      </c>
    </row>
    <row r="6" spans="1:14" x14ac:dyDescent="0.3">
      <c r="A6" s="70" t="s">
        <v>9</v>
      </c>
      <c r="B6" s="90">
        <v>40</v>
      </c>
      <c r="C6" s="361">
        <f>B6/$N6*100</f>
        <v>100</v>
      </c>
      <c r="D6" s="90">
        <v>35</v>
      </c>
      <c r="E6" s="361">
        <f t="shared" ref="E6:E19" si="0">D6/$N6*100</f>
        <v>87.5</v>
      </c>
      <c r="F6" s="90">
        <v>25</v>
      </c>
      <c r="G6" s="361">
        <f t="shared" ref="G6:G19" si="1">F6/$N6*100</f>
        <v>62.5</v>
      </c>
      <c r="H6" s="70">
        <v>12</v>
      </c>
      <c r="I6" s="361">
        <f t="shared" ref="I6:I19" si="2">H6/$N6*100</f>
        <v>30</v>
      </c>
      <c r="J6" s="361"/>
      <c r="K6" s="90">
        <v>0</v>
      </c>
      <c r="L6" s="361">
        <f t="shared" ref="L6:L19" si="3">K6/$N6*100</f>
        <v>0</v>
      </c>
      <c r="M6" s="361"/>
      <c r="N6" s="90">
        <v>40</v>
      </c>
    </row>
    <row r="7" spans="1:14" x14ac:dyDescent="0.3">
      <c r="A7" s="70" t="s">
        <v>10</v>
      </c>
      <c r="B7" s="90">
        <v>89</v>
      </c>
      <c r="C7" s="361">
        <f t="shared" ref="C7:C19" si="4">B7/$N7*100</f>
        <v>100</v>
      </c>
      <c r="D7" s="90">
        <v>74</v>
      </c>
      <c r="E7" s="361">
        <f t="shared" si="0"/>
        <v>83.146067415730343</v>
      </c>
      <c r="F7" s="90">
        <v>26</v>
      </c>
      <c r="G7" s="361">
        <f t="shared" si="1"/>
        <v>29.213483146067414</v>
      </c>
      <c r="H7" s="70">
        <v>4</v>
      </c>
      <c r="I7" s="361">
        <f t="shared" si="2"/>
        <v>4.4943820224719104</v>
      </c>
      <c r="J7" s="361"/>
      <c r="K7" s="90">
        <v>0</v>
      </c>
      <c r="L7" s="361">
        <f t="shared" si="3"/>
        <v>0</v>
      </c>
      <c r="M7" s="361"/>
      <c r="N7" s="90">
        <v>89</v>
      </c>
    </row>
    <row r="8" spans="1:14" x14ac:dyDescent="0.3">
      <c r="A8" s="70" t="s">
        <v>11</v>
      </c>
      <c r="B8" s="90">
        <v>7420</v>
      </c>
      <c r="C8" s="361">
        <f t="shared" si="4"/>
        <v>99.825104264765244</v>
      </c>
      <c r="D8" s="90">
        <v>3197</v>
      </c>
      <c r="E8" s="361">
        <f t="shared" si="0"/>
        <v>43.010897349656936</v>
      </c>
      <c r="F8" s="90">
        <v>2304</v>
      </c>
      <c r="G8" s="361">
        <f t="shared" si="1"/>
        <v>30.996905690838155</v>
      </c>
      <c r="H8" s="70">
        <v>479</v>
      </c>
      <c r="I8" s="361">
        <f t="shared" si="2"/>
        <v>6.4442351674962994</v>
      </c>
      <c r="J8" s="361"/>
      <c r="K8" s="90">
        <v>11</v>
      </c>
      <c r="L8" s="361">
        <f t="shared" si="3"/>
        <v>0.14798869904480022</v>
      </c>
      <c r="M8" s="361"/>
      <c r="N8" s="90">
        <v>7433</v>
      </c>
    </row>
    <row r="9" spans="1:14" x14ac:dyDescent="0.3">
      <c r="A9" s="368" t="s">
        <v>289</v>
      </c>
      <c r="B9" s="369">
        <v>5133</v>
      </c>
      <c r="C9" s="370">
        <f t="shared" si="4"/>
        <v>99.766763848396494</v>
      </c>
      <c r="D9" s="369">
        <v>1803</v>
      </c>
      <c r="E9" s="370">
        <f t="shared" si="0"/>
        <v>35.043731778425659</v>
      </c>
      <c r="F9" s="369">
        <v>1252</v>
      </c>
      <c r="G9" s="370">
        <f t="shared" si="1"/>
        <v>24.334305150631678</v>
      </c>
      <c r="H9" s="368">
        <v>276</v>
      </c>
      <c r="I9" s="370">
        <f t="shared" si="2"/>
        <v>5.3644314868804663</v>
      </c>
      <c r="J9" s="370"/>
      <c r="K9" s="369">
        <v>11</v>
      </c>
      <c r="L9" s="370">
        <f t="shared" si="3"/>
        <v>0.2137998056365403</v>
      </c>
      <c r="M9" s="370"/>
      <c r="N9" s="369">
        <v>5145</v>
      </c>
    </row>
    <row r="10" spans="1:14" x14ac:dyDescent="0.3">
      <c r="A10" s="368" t="s">
        <v>290</v>
      </c>
      <c r="B10" s="369">
        <v>1799</v>
      </c>
      <c r="C10" s="370">
        <f t="shared" si="4"/>
        <v>99.944444444444443</v>
      </c>
      <c r="D10" s="369">
        <v>1031</v>
      </c>
      <c r="E10" s="370">
        <f t="shared" si="0"/>
        <v>57.277777777777786</v>
      </c>
      <c r="F10" s="369">
        <v>757</v>
      </c>
      <c r="G10" s="370">
        <f t="shared" si="1"/>
        <v>42.055555555555557</v>
      </c>
      <c r="H10" s="368">
        <v>143</v>
      </c>
      <c r="I10" s="370">
        <f t="shared" si="2"/>
        <v>7.9444444444444446</v>
      </c>
      <c r="J10" s="370"/>
      <c r="K10" s="369">
        <v>0</v>
      </c>
      <c r="L10" s="370">
        <f t="shared" si="3"/>
        <v>0</v>
      </c>
      <c r="M10" s="370"/>
      <c r="N10" s="369">
        <v>1800</v>
      </c>
    </row>
    <row r="11" spans="1:14" x14ac:dyDescent="0.3">
      <c r="A11" s="368" t="s">
        <v>291</v>
      </c>
      <c r="B11" s="369">
        <v>488</v>
      </c>
      <c r="C11" s="370">
        <f t="shared" si="4"/>
        <v>100</v>
      </c>
      <c r="D11" s="369">
        <v>363</v>
      </c>
      <c r="E11" s="370">
        <f t="shared" si="0"/>
        <v>74.385245901639337</v>
      </c>
      <c r="F11" s="369">
        <v>295</v>
      </c>
      <c r="G11" s="370">
        <f t="shared" si="1"/>
        <v>60.450819672131153</v>
      </c>
      <c r="H11" s="368">
        <v>60</v>
      </c>
      <c r="I11" s="370">
        <f t="shared" si="2"/>
        <v>12.295081967213115</v>
      </c>
      <c r="J11" s="370"/>
      <c r="K11" s="369">
        <v>0</v>
      </c>
      <c r="L11" s="370">
        <f t="shared" si="3"/>
        <v>0</v>
      </c>
      <c r="M11" s="370"/>
      <c r="N11" s="369">
        <v>488</v>
      </c>
    </row>
    <row r="12" spans="1:14" x14ac:dyDescent="0.3">
      <c r="A12" s="70" t="s">
        <v>12</v>
      </c>
      <c r="B12" s="90">
        <v>499</v>
      </c>
      <c r="C12" s="361">
        <f t="shared" si="4"/>
        <v>98.228346456692918</v>
      </c>
      <c r="D12" s="90">
        <v>237</v>
      </c>
      <c r="E12" s="361">
        <f t="shared" si="0"/>
        <v>46.653543307086615</v>
      </c>
      <c r="F12" s="90">
        <v>106</v>
      </c>
      <c r="G12" s="361">
        <f t="shared" si="1"/>
        <v>20.866141732283463</v>
      </c>
      <c r="H12" s="70">
        <v>24</v>
      </c>
      <c r="I12" s="361">
        <f t="shared" si="2"/>
        <v>4.7244094488188972</v>
      </c>
      <c r="J12" s="361"/>
      <c r="K12" s="90">
        <v>9</v>
      </c>
      <c r="L12" s="361">
        <f t="shared" si="3"/>
        <v>1.7716535433070866</v>
      </c>
      <c r="M12" s="361"/>
      <c r="N12" s="90">
        <v>508</v>
      </c>
    </row>
    <row r="13" spans="1:14" x14ac:dyDescent="0.3">
      <c r="A13" s="70" t="s">
        <v>13</v>
      </c>
      <c r="B13" s="90">
        <v>14</v>
      </c>
      <c r="C13" s="361">
        <f t="shared" si="4"/>
        <v>100</v>
      </c>
      <c r="D13" s="90">
        <v>13</v>
      </c>
      <c r="E13" s="361">
        <f t="shared" si="0"/>
        <v>92.857142857142861</v>
      </c>
      <c r="F13" s="90">
        <v>4</v>
      </c>
      <c r="G13" s="361">
        <f t="shared" si="1"/>
        <v>28.571428571428569</v>
      </c>
      <c r="H13" s="70">
        <v>2</v>
      </c>
      <c r="I13" s="361">
        <f t="shared" si="2"/>
        <v>14.285714285714285</v>
      </c>
      <c r="J13" s="361"/>
      <c r="K13" s="90">
        <v>0</v>
      </c>
      <c r="L13" s="361">
        <f t="shared" si="3"/>
        <v>0</v>
      </c>
      <c r="M13" s="361"/>
      <c r="N13" s="90">
        <v>14</v>
      </c>
    </row>
    <row r="14" spans="1:14" x14ac:dyDescent="0.3">
      <c r="A14" s="70" t="s">
        <v>14</v>
      </c>
      <c r="B14" s="90">
        <v>189</v>
      </c>
      <c r="C14" s="361">
        <f t="shared" si="4"/>
        <v>100</v>
      </c>
      <c r="D14" s="90">
        <v>145</v>
      </c>
      <c r="E14" s="361">
        <f t="shared" si="0"/>
        <v>76.719576719576722</v>
      </c>
      <c r="F14" s="90">
        <v>111</v>
      </c>
      <c r="G14" s="361">
        <f t="shared" si="1"/>
        <v>58.730158730158735</v>
      </c>
      <c r="H14" s="70">
        <v>21</v>
      </c>
      <c r="I14" s="361">
        <f t="shared" si="2"/>
        <v>11.111111111111111</v>
      </c>
      <c r="J14" s="361"/>
      <c r="K14" s="90">
        <v>0</v>
      </c>
      <c r="L14" s="361">
        <f t="shared" si="3"/>
        <v>0</v>
      </c>
      <c r="M14" s="361"/>
      <c r="N14" s="90">
        <v>189</v>
      </c>
    </row>
    <row r="15" spans="1:14" x14ac:dyDescent="0.3">
      <c r="A15" s="70" t="s">
        <v>15</v>
      </c>
      <c r="B15" s="90">
        <v>70</v>
      </c>
      <c r="C15" s="361">
        <f t="shared" si="4"/>
        <v>100</v>
      </c>
      <c r="D15" s="90">
        <v>68</v>
      </c>
      <c r="E15" s="361">
        <f t="shared" si="0"/>
        <v>97.142857142857139</v>
      </c>
      <c r="F15" s="90">
        <v>59</v>
      </c>
      <c r="G15" s="361">
        <f t="shared" si="1"/>
        <v>84.285714285714292</v>
      </c>
      <c r="H15" s="70">
        <v>20</v>
      </c>
      <c r="I15" s="361">
        <f t="shared" si="2"/>
        <v>28.571428571428569</v>
      </c>
      <c r="J15" s="361"/>
      <c r="K15" s="90">
        <v>0</v>
      </c>
      <c r="L15" s="361">
        <f t="shared" si="3"/>
        <v>0</v>
      </c>
      <c r="M15" s="361"/>
      <c r="N15" s="90">
        <v>70</v>
      </c>
    </row>
    <row r="16" spans="1:14" x14ac:dyDescent="0.3">
      <c r="A16" s="70" t="s">
        <v>16</v>
      </c>
      <c r="B16" s="90">
        <v>2246</v>
      </c>
      <c r="C16" s="361">
        <f t="shared" si="4"/>
        <v>98.72527472527473</v>
      </c>
      <c r="D16" s="90">
        <v>841</v>
      </c>
      <c r="E16" s="361">
        <f t="shared" si="0"/>
        <v>36.967032967032964</v>
      </c>
      <c r="F16" s="90">
        <v>504</v>
      </c>
      <c r="G16" s="361">
        <f t="shared" si="1"/>
        <v>22.153846153846153</v>
      </c>
      <c r="H16" s="70">
        <v>116</v>
      </c>
      <c r="I16" s="361">
        <f t="shared" si="2"/>
        <v>5.0989010989010994</v>
      </c>
      <c r="J16" s="361"/>
      <c r="K16" s="90">
        <v>27</v>
      </c>
      <c r="L16" s="361">
        <f t="shared" si="3"/>
        <v>1.1868131868131868</v>
      </c>
      <c r="M16" s="361"/>
      <c r="N16" s="90">
        <v>2275</v>
      </c>
    </row>
    <row r="17" spans="1:14" x14ac:dyDescent="0.3">
      <c r="A17" s="70" t="s">
        <v>17</v>
      </c>
      <c r="B17" s="90">
        <v>581</v>
      </c>
      <c r="C17" s="361">
        <f t="shared" si="4"/>
        <v>99.14675767918088</v>
      </c>
      <c r="D17" s="90">
        <v>282</v>
      </c>
      <c r="E17" s="361">
        <f t="shared" si="0"/>
        <v>48.122866894197955</v>
      </c>
      <c r="F17" s="90">
        <v>195</v>
      </c>
      <c r="G17" s="361">
        <f t="shared" si="1"/>
        <v>33.276450511945391</v>
      </c>
      <c r="H17" s="70">
        <v>31</v>
      </c>
      <c r="I17" s="361">
        <f t="shared" si="2"/>
        <v>5.2901023890784984</v>
      </c>
      <c r="J17" s="361"/>
      <c r="K17" s="90">
        <v>5</v>
      </c>
      <c r="L17" s="361">
        <f t="shared" si="3"/>
        <v>0.85324232081911267</v>
      </c>
      <c r="M17" s="361"/>
      <c r="N17" s="90">
        <v>586</v>
      </c>
    </row>
    <row r="18" spans="1:14" x14ac:dyDescent="0.3">
      <c r="A18" s="70" t="s">
        <v>18</v>
      </c>
      <c r="B18" s="90">
        <v>823</v>
      </c>
      <c r="C18" s="361">
        <f t="shared" si="4"/>
        <v>98.444976076555022</v>
      </c>
      <c r="D18" s="90">
        <v>409</v>
      </c>
      <c r="E18" s="361">
        <f t="shared" si="0"/>
        <v>48.92344497607656</v>
      </c>
      <c r="F18" s="90">
        <v>280</v>
      </c>
      <c r="G18" s="361">
        <f t="shared" si="1"/>
        <v>33.492822966507177</v>
      </c>
      <c r="H18" s="70">
        <v>57</v>
      </c>
      <c r="I18" s="361">
        <f t="shared" si="2"/>
        <v>6.8181818181818175</v>
      </c>
      <c r="J18" s="361"/>
      <c r="K18" s="90">
        <v>11</v>
      </c>
      <c r="L18" s="361">
        <f t="shared" si="3"/>
        <v>1.3157894736842104</v>
      </c>
      <c r="M18" s="361"/>
      <c r="N18" s="90">
        <v>836</v>
      </c>
    </row>
    <row r="19" spans="1:14" x14ac:dyDescent="0.3">
      <c r="A19" s="362" t="s">
        <v>2</v>
      </c>
      <c r="B19" s="363">
        <v>12005</v>
      </c>
      <c r="C19" s="364">
        <f t="shared" si="4"/>
        <v>99.428524101374862</v>
      </c>
      <c r="D19" s="363">
        <v>5329</v>
      </c>
      <c r="E19" s="364">
        <f t="shared" si="0"/>
        <v>44.136160344541992</v>
      </c>
      <c r="F19" s="363">
        <v>3638</v>
      </c>
      <c r="G19" s="364">
        <f t="shared" si="1"/>
        <v>30.130859698525757</v>
      </c>
      <c r="H19" s="362">
        <v>768</v>
      </c>
      <c r="I19" s="364">
        <f t="shared" si="2"/>
        <v>6.3607752194798737</v>
      </c>
      <c r="J19" s="364"/>
      <c r="K19" s="363">
        <v>63</v>
      </c>
      <c r="L19" s="364">
        <f t="shared" si="3"/>
        <v>0.5217823422229585</v>
      </c>
      <c r="M19" s="364"/>
      <c r="N19" s="363">
        <v>12074</v>
      </c>
    </row>
    <row r="20" spans="1:14" x14ac:dyDescent="0.3">
      <c r="A20" s="365" t="s">
        <v>292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  <row r="21" spans="1:14" x14ac:dyDescent="0.3">
      <c r="A21" s="607" t="s">
        <v>293</v>
      </c>
      <c r="B21" s="608"/>
      <c r="C21" s="608"/>
      <c r="D21" s="608"/>
      <c r="E21" s="608"/>
      <c r="F21" s="608"/>
      <c r="G21" s="608"/>
      <c r="H21" s="608"/>
      <c r="I21" s="608"/>
      <c r="J21" s="608"/>
      <c r="K21" s="608"/>
      <c r="L21" s="608"/>
      <c r="M21" s="608"/>
      <c r="N21" s="608"/>
    </row>
  </sheetData>
  <mergeCells count="12">
    <mergeCell ref="J3:J5"/>
    <mergeCell ref="A21:N21"/>
    <mergeCell ref="A1:N1"/>
    <mergeCell ref="A2:A4"/>
    <mergeCell ref="B2:I2"/>
    <mergeCell ref="K2:L3"/>
    <mergeCell ref="M2:M5"/>
    <mergeCell ref="N2:N3"/>
    <mergeCell ref="B3:C3"/>
    <mergeCell ref="D3:E3"/>
    <mergeCell ref="F3:G3"/>
    <mergeCell ref="H3:I3"/>
  </mergeCell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N35"/>
  <sheetViews>
    <sheetView workbookViewId="0">
      <selection activeCell="A2" sqref="A2:A4"/>
    </sheetView>
  </sheetViews>
  <sheetFormatPr defaultRowHeight="14.4" x14ac:dyDescent="0.3"/>
  <cols>
    <col min="1" max="1" width="16.09765625" customWidth="1"/>
    <col min="10" max="10" width="1.09765625" customWidth="1"/>
    <col min="12" max="12" width="7.19921875" customWidth="1"/>
    <col min="13" max="13" width="1.3984375" customWidth="1"/>
  </cols>
  <sheetData>
    <row r="1" spans="1:14" ht="23.5" customHeight="1" x14ac:dyDescent="0.3">
      <c r="A1" s="618" t="s">
        <v>295</v>
      </c>
      <c r="B1" s="619"/>
      <c r="C1" s="619"/>
      <c r="D1" s="619"/>
      <c r="E1" s="619"/>
      <c r="F1" s="619"/>
      <c r="G1" s="619"/>
      <c r="H1" s="619"/>
      <c r="I1" s="619"/>
      <c r="J1" s="619"/>
      <c r="K1" s="619"/>
      <c r="L1" s="619"/>
      <c r="M1" s="619"/>
      <c r="N1" s="619"/>
    </row>
    <row r="2" spans="1:14" x14ac:dyDescent="0.3">
      <c r="A2" s="620" t="s">
        <v>158</v>
      </c>
      <c r="B2" s="622" t="s">
        <v>283</v>
      </c>
      <c r="C2" s="622"/>
      <c r="D2" s="622"/>
      <c r="E2" s="622"/>
      <c r="F2" s="622"/>
      <c r="G2" s="622"/>
      <c r="H2" s="622"/>
      <c r="I2" s="623"/>
      <c r="J2" s="624"/>
      <c r="K2" s="515" t="s">
        <v>284</v>
      </c>
      <c r="L2" s="626"/>
      <c r="M2" s="626"/>
      <c r="N2" s="515" t="s">
        <v>156</v>
      </c>
    </row>
    <row r="3" spans="1:14" x14ac:dyDescent="0.3">
      <c r="A3" s="621"/>
      <c r="B3" s="616" t="s">
        <v>285</v>
      </c>
      <c r="C3" s="617"/>
      <c r="D3" s="616" t="s">
        <v>286</v>
      </c>
      <c r="E3" s="617"/>
      <c r="F3" s="616" t="s">
        <v>287</v>
      </c>
      <c r="G3" s="617"/>
      <c r="H3" s="616" t="s">
        <v>288</v>
      </c>
      <c r="I3" s="617"/>
      <c r="J3" s="625"/>
      <c r="K3" s="627"/>
      <c r="L3" s="627"/>
      <c r="M3" s="628"/>
      <c r="N3" s="629"/>
    </row>
    <row r="4" spans="1:14" x14ac:dyDescent="0.3">
      <c r="A4" s="621"/>
      <c r="B4" s="356" t="s">
        <v>36</v>
      </c>
      <c r="C4" s="356" t="s">
        <v>37</v>
      </c>
      <c r="D4" s="356" t="s">
        <v>36</v>
      </c>
      <c r="E4" s="356" t="s">
        <v>37</v>
      </c>
      <c r="F4" s="356" t="s">
        <v>36</v>
      </c>
      <c r="G4" s="356" t="s">
        <v>37</v>
      </c>
      <c r="H4" s="356" t="s">
        <v>36</v>
      </c>
      <c r="I4" s="356" t="s">
        <v>37</v>
      </c>
      <c r="J4" s="157"/>
      <c r="K4" s="356" t="s">
        <v>36</v>
      </c>
      <c r="L4" s="356" t="s">
        <v>37</v>
      </c>
      <c r="M4" s="157"/>
      <c r="N4" s="356" t="s">
        <v>36</v>
      </c>
    </row>
    <row r="5" spans="1:14" x14ac:dyDescent="0.3">
      <c r="A5" s="371" t="s">
        <v>127</v>
      </c>
      <c r="B5" s="372">
        <v>1525</v>
      </c>
      <c r="C5" s="373">
        <v>99.413298565840932</v>
      </c>
      <c r="D5" s="372">
        <v>536</v>
      </c>
      <c r="E5" s="373">
        <v>34.94132985658409</v>
      </c>
      <c r="F5" s="372">
        <v>382</v>
      </c>
      <c r="G5" s="373">
        <v>24.902216427640155</v>
      </c>
      <c r="H5" s="372">
        <v>58</v>
      </c>
      <c r="I5" s="373">
        <v>3.7809647979139509</v>
      </c>
      <c r="J5" s="374"/>
      <c r="K5" s="372">
        <v>7</v>
      </c>
      <c r="L5" s="373">
        <v>0.45632333767926986</v>
      </c>
      <c r="M5" s="374"/>
      <c r="N5" s="372">
        <v>1534</v>
      </c>
    </row>
    <row r="6" spans="1:14" x14ac:dyDescent="0.3">
      <c r="A6" s="375" t="s">
        <v>128</v>
      </c>
      <c r="B6" s="376">
        <v>117</v>
      </c>
      <c r="C6" s="374">
        <v>100</v>
      </c>
      <c r="D6" s="376">
        <v>55</v>
      </c>
      <c r="E6" s="374">
        <v>47.008547008547005</v>
      </c>
      <c r="F6" s="376">
        <v>33</v>
      </c>
      <c r="G6" s="374">
        <v>28.205128205128204</v>
      </c>
      <c r="H6" s="376">
        <v>4</v>
      </c>
      <c r="I6" s="374">
        <v>3.4188034188034191</v>
      </c>
      <c r="J6" s="374"/>
      <c r="K6" s="376">
        <v>0</v>
      </c>
      <c r="L6" s="374">
        <v>0</v>
      </c>
      <c r="M6" s="374"/>
      <c r="N6" s="376">
        <v>117</v>
      </c>
    </row>
    <row r="7" spans="1:14" x14ac:dyDescent="0.3">
      <c r="A7" s="375" t="s">
        <v>129</v>
      </c>
      <c r="B7" s="376">
        <v>338</v>
      </c>
      <c r="C7" s="374">
        <v>98.830409356725141</v>
      </c>
      <c r="D7" s="376">
        <v>124</v>
      </c>
      <c r="E7" s="374">
        <v>36.257309941520468</v>
      </c>
      <c r="F7" s="376">
        <v>89</v>
      </c>
      <c r="G7" s="374">
        <v>26.023391812865498</v>
      </c>
      <c r="H7" s="376">
        <v>15</v>
      </c>
      <c r="I7" s="374">
        <v>4.3859649122807012</v>
      </c>
      <c r="J7" s="374"/>
      <c r="K7" s="376">
        <v>4</v>
      </c>
      <c r="L7" s="374">
        <v>1.1695906432748537</v>
      </c>
      <c r="M7" s="374"/>
      <c r="N7" s="376">
        <v>342</v>
      </c>
    </row>
    <row r="8" spans="1:14" x14ac:dyDescent="0.3">
      <c r="A8" s="375" t="s">
        <v>130</v>
      </c>
      <c r="B8" s="376">
        <v>1943</v>
      </c>
      <c r="C8" s="374">
        <v>99.589953869810358</v>
      </c>
      <c r="D8" s="376">
        <v>824</v>
      </c>
      <c r="E8" s="374">
        <v>42.234751409533573</v>
      </c>
      <c r="F8" s="376">
        <v>688</v>
      </c>
      <c r="G8" s="374">
        <v>35.263967196309586</v>
      </c>
      <c r="H8" s="376">
        <v>114</v>
      </c>
      <c r="I8" s="374">
        <v>5.84315735520246</v>
      </c>
      <c r="J8" s="374"/>
      <c r="K8" s="376">
        <v>8</v>
      </c>
      <c r="L8" s="374">
        <v>0.41004613018964631</v>
      </c>
      <c r="M8" s="374"/>
      <c r="N8" s="376">
        <v>1951</v>
      </c>
    </row>
    <row r="9" spans="1:14" x14ac:dyDescent="0.3">
      <c r="A9" s="375" t="s">
        <v>131</v>
      </c>
      <c r="B9" s="376">
        <v>499</v>
      </c>
      <c r="C9" s="374">
        <v>99.600798403193593</v>
      </c>
      <c r="D9" s="376">
        <v>239</v>
      </c>
      <c r="E9" s="374">
        <v>47.704590818363272</v>
      </c>
      <c r="F9" s="376">
        <v>214</v>
      </c>
      <c r="G9" s="374">
        <v>42.714570858283437</v>
      </c>
      <c r="H9" s="376">
        <v>45</v>
      </c>
      <c r="I9" s="374">
        <v>8.9820359281437128</v>
      </c>
      <c r="J9" s="376"/>
      <c r="K9" s="376">
        <v>2</v>
      </c>
      <c r="L9" s="374">
        <v>0.39920159680638717</v>
      </c>
      <c r="M9" s="376"/>
      <c r="N9" s="376">
        <v>501</v>
      </c>
    </row>
    <row r="10" spans="1:14" x14ac:dyDescent="0.3">
      <c r="A10" s="377" t="s">
        <v>132</v>
      </c>
      <c r="B10" s="378">
        <v>214</v>
      </c>
      <c r="C10" s="374">
        <v>100</v>
      </c>
      <c r="D10" s="378">
        <v>84</v>
      </c>
      <c r="E10" s="374">
        <v>39.252336448598129</v>
      </c>
      <c r="F10" s="378">
        <v>123</v>
      </c>
      <c r="G10" s="374">
        <v>57.476635514018696</v>
      </c>
      <c r="H10" s="378">
        <v>25</v>
      </c>
      <c r="I10" s="374">
        <v>11.682242990654206</v>
      </c>
      <c r="J10" s="379"/>
      <c r="K10" s="378">
        <v>0</v>
      </c>
      <c r="L10" s="374">
        <v>0</v>
      </c>
      <c r="M10" s="379"/>
      <c r="N10" s="378">
        <v>214</v>
      </c>
    </row>
    <row r="11" spans="1:14" x14ac:dyDescent="0.3">
      <c r="A11" s="377" t="s">
        <v>133</v>
      </c>
      <c r="B11" s="378">
        <v>285</v>
      </c>
      <c r="C11" s="374">
        <v>99.303135888501743</v>
      </c>
      <c r="D11" s="378">
        <v>155</v>
      </c>
      <c r="E11" s="374">
        <v>54.00696864111498</v>
      </c>
      <c r="F11" s="378">
        <v>91</v>
      </c>
      <c r="G11" s="374">
        <v>31.707317073170731</v>
      </c>
      <c r="H11" s="378">
        <v>20</v>
      </c>
      <c r="I11" s="374">
        <v>6.968641114982578</v>
      </c>
      <c r="J11" s="379"/>
      <c r="K11" s="378">
        <v>2</v>
      </c>
      <c r="L11" s="374">
        <v>0.69686411149825789</v>
      </c>
      <c r="M11" s="379"/>
      <c r="N11" s="378">
        <v>287</v>
      </c>
    </row>
    <row r="12" spans="1:14" x14ac:dyDescent="0.3">
      <c r="A12" s="375" t="s">
        <v>134</v>
      </c>
      <c r="B12" s="376">
        <v>946</v>
      </c>
      <c r="C12" s="374">
        <v>99.789029535864984</v>
      </c>
      <c r="D12" s="376">
        <v>526</v>
      </c>
      <c r="E12" s="374">
        <v>55.485232067510552</v>
      </c>
      <c r="F12" s="376">
        <v>307</v>
      </c>
      <c r="G12" s="374">
        <v>32.383966244725734</v>
      </c>
      <c r="H12" s="376">
        <v>48</v>
      </c>
      <c r="I12" s="374">
        <v>5.0632911392405067</v>
      </c>
      <c r="J12" s="374"/>
      <c r="K12" s="376">
        <v>1</v>
      </c>
      <c r="L12" s="374">
        <v>0.10548523206751054</v>
      </c>
      <c r="M12" s="374"/>
      <c r="N12" s="376">
        <v>948</v>
      </c>
    </row>
    <row r="13" spans="1:14" x14ac:dyDescent="0.3">
      <c r="A13" s="375" t="s">
        <v>135</v>
      </c>
      <c r="B13" s="376">
        <v>364</v>
      </c>
      <c r="C13" s="374">
        <v>99.726027397260282</v>
      </c>
      <c r="D13" s="376">
        <v>174</v>
      </c>
      <c r="E13" s="374">
        <v>47.671232876712324</v>
      </c>
      <c r="F13" s="376">
        <v>84</v>
      </c>
      <c r="G13" s="374">
        <v>23.013698630136986</v>
      </c>
      <c r="H13" s="376">
        <v>23</v>
      </c>
      <c r="I13" s="374">
        <v>6.3013698630136989</v>
      </c>
      <c r="J13" s="374"/>
      <c r="K13" s="376">
        <v>1</v>
      </c>
      <c r="L13" s="374">
        <v>0.27397260273972601</v>
      </c>
      <c r="M13" s="374"/>
      <c r="N13" s="376">
        <v>365</v>
      </c>
    </row>
    <row r="14" spans="1:14" x14ac:dyDescent="0.3">
      <c r="A14" s="375" t="s">
        <v>136</v>
      </c>
      <c r="B14" s="376">
        <v>654</v>
      </c>
      <c r="C14" s="374">
        <v>98.940998487140703</v>
      </c>
      <c r="D14" s="376">
        <v>378</v>
      </c>
      <c r="E14" s="374">
        <v>57.186081694402425</v>
      </c>
      <c r="F14" s="376">
        <v>260</v>
      </c>
      <c r="G14" s="374">
        <v>39.334341906202724</v>
      </c>
      <c r="H14" s="376">
        <v>50</v>
      </c>
      <c r="I14" s="374">
        <v>7.5642965204236008</v>
      </c>
      <c r="J14" s="374"/>
      <c r="K14" s="376">
        <v>7</v>
      </c>
      <c r="L14" s="374">
        <v>1.059001512859304</v>
      </c>
      <c r="M14" s="374"/>
      <c r="N14" s="376">
        <v>661</v>
      </c>
    </row>
    <row r="15" spans="1:14" x14ac:dyDescent="0.3">
      <c r="A15" s="375" t="s">
        <v>137</v>
      </c>
      <c r="B15" s="376">
        <v>571</v>
      </c>
      <c r="C15" s="374">
        <v>99.825174825174827</v>
      </c>
      <c r="D15" s="376">
        <v>285</v>
      </c>
      <c r="E15" s="374">
        <v>49.82517482517482</v>
      </c>
      <c r="F15" s="376">
        <v>188</v>
      </c>
      <c r="G15" s="374">
        <v>32.867132867132867</v>
      </c>
      <c r="H15" s="376">
        <v>36</v>
      </c>
      <c r="I15" s="374">
        <v>6.2937062937062942</v>
      </c>
      <c r="J15" s="374"/>
      <c r="K15" s="376">
        <v>1</v>
      </c>
      <c r="L15" s="374">
        <v>0.17482517482517482</v>
      </c>
      <c r="M15" s="374"/>
      <c r="N15" s="376">
        <v>572</v>
      </c>
    </row>
    <row r="16" spans="1:14" x14ac:dyDescent="0.3">
      <c r="A16" s="375" t="s">
        <v>138</v>
      </c>
      <c r="B16" s="376">
        <v>172</v>
      </c>
      <c r="C16" s="374">
        <v>98.850574712643677</v>
      </c>
      <c r="D16" s="376">
        <v>81</v>
      </c>
      <c r="E16" s="374">
        <v>46.551724137931032</v>
      </c>
      <c r="F16" s="376">
        <v>46</v>
      </c>
      <c r="G16" s="374">
        <v>26.436781609195403</v>
      </c>
      <c r="H16" s="376">
        <v>7</v>
      </c>
      <c r="I16" s="374">
        <v>4.0229885057471266</v>
      </c>
      <c r="J16" s="374"/>
      <c r="K16" s="376">
        <v>2</v>
      </c>
      <c r="L16" s="374">
        <v>1.1494252873563218</v>
      </c>
      <c r="M16" s="374"/>
      <c r="N16" s="376">
        <v>174</v>
      </c>
    </row>
    <row r="17" spans="1:14" x14ac:dyDescent="0.3">
      <c r="A17" s="375" t="s">
        <v>139</v>
      </c>
      <c r="B17" s="376">
        <v>381</v>
      </c>
      <c r="C17" s="374">
        <v>99.477806788511742</v>
      </c>
      <c r="D17" s="376">
        <v>151</v>
      </c>
      <c r="E17" s="374">
        <v>39.425587467362924</v>
      </c>
      <c r="F17" s="376">
        <v>119</v>
      </c>
      <c r="G17" s="374">
        <v>31.070496083550914</v>
      </c>
      <c r="H17" s="376">
        <v>27</v>
      </c>
      <c r="I17" s="374">
        <v>7.0496083550913839</v>
      </c>
      <c r="J17" s="374"/>
      <c r="K17" s="376">
        <v>2</v>
      </c>
      <c r="L17" s="374">
        <v>0.52219321148825071</v>
      </c>
      <c r="M17" s="374"/>
      <c r="N17" s="376">
        <v>383</v>
      </c>
    </row>
    <row r="18" spans="1:14" x14ac:dyDescent="0.3">
      <c r="A18" s="375" t="s">
        <v>140</v>
      </c>
      <c r="B18" s="376">
        <v>688</v>
      </c>
      <c r="C18" s="374">
        <v>99.565846599131689</v>
      </c>
      <c r="D18" s="376">
        <v>352</v>
      </c>
      <c r="E18" s="374">
        <v>50.940665701881329</v>
      </c>
      <c r="F18" s="376">
        <v>230</v>
      </c>
      <c r="G18" s="374">
        <v>33.285094066570188</v>
      </c>
      <c r="H18" s="376">
        <v>61</v>
      </c>
      <c r="I18" s="374">
        <v>8.8277858176555721</v>
      </c>
      <c r="J18" s="374"/>
      <c r="K18" s="376">
        <v>2</v>
      </c>
      <c r="L18" s="374">
        <v>0.28943560057887119</v>
      </c>
      <c r="M18" s="374"/>
      <c r="N18" s="376">
        <v>691</v>
      </c>
    </row>
    <row r="19" spans="1:14" x14ac:dyDescent="0.3">
      <c r="A19" s="375" t="s">
        <v>141</v>
      </c>
      <c r="B19" s="376">
        <v>444</v>
      </c>
      <c r="C19" s="374">
        <v>98.447893569844794</v>
      </c>
      <c r="D19" s="376">
        <v>153</v>
      </c>
      <c r="E19" s="374">
        <v>33.924611973392459</v>
      </c>
      <c r="F19" s="376">
        <v>119</v>
      </c>
      <c r="G19" s="374">
        <v>26.385809312638582</v>
      </c>
      <c r="H19" s="376">
        <v>33</v>
      </c>
      <c r="I19" s="374">
        <v>7.3170731707317067</v>
      </c>
      <c r="J19" s="374"/>
      <c r="K19" s="376">
        <v>6</v>
      </c>
      <c r="L19" s="374">
        <v>1.3303769401330376</v>
      </c>
      <c r="M19" s="374"/>
      <c r="N19" s="376">
        <v>451</v>
      </c>
    </row>
    <row r="20" spans="1:14" x14ac:dyDescent="0.3">
      <c r="A20" s="375" t="s">
        <v>142</v>
      </c>
      <c r="B20" s="376">
        <v>206</v>
      </c>
      <c r="C20" s="374">
        <v>99.038461538461547</v>
      </c>
      <c r="D20" s="376">
        <v>83</v>
      </c>
      <c r="E20" s="374">
        <v>39.903846153846153</v>
      </c>
      <c r="F20" s="376">
        <v>37</v>
      </c>
      <c r="G20" s="374">
        <v>17.78846153846154</v>
      </c>
      <c r="H20" s="376">
        <v>14</v>
      </c>
      <c r="I20" s="374">
        <v>6.7307692307692308</v>
      </c>
      <c r="J20" s="374"/>
      <c r="K20" s="376">
        <v>2</v>
      </c>
      <c r="L20" s="374">
        <v>0.96153846153846156</v>
      </c>
      <c r="M20" s="374"/>
      <c r="N20" s="376">
        <v>208</v>
      </c>
    </row>
    <row r="21" spans="1:14" x14ac:dyDescent="0.3">
      <c r="A21" s="375" t="s">
        <v>143</v>
      </c>
      <c r="B21" s="376">
        <v>747</v>
      </c>
      <c r="C21" s="374">
        <v>99.732977303070754</v>
      </c>
      <c r="D21" s="376">
        <v>349</v>
      </c>
      <c r="E21" s="374">
        <v>46.595460614152202</v>
      </c>
      <c r="F21" s="376">
        <v>202</v>
      </c>
      <c r="G21" s="374">
        <v>26.969292389853138</v>
      </c>
      <c r="H21" s="376">
        <v>69</v>
      </c>
      <c r="I21" s="374">
        <v>9.2122830440587435</v>
      </c>
      <c r="J21" s="374"/>
      <c r="K21" s="376">
        <v>2</v>
      </c>
      <c r="L21" s="374">
        <v>0.26702269692923897</v>
      </c>
      <c r="M21" s="374"/>
      <c r="N21" s="376">
        <v>749</v>
      </c>
    </row>
    <row r="22" spans="1:14" x14ac:dyDescent="0.3">
      <c r="A22" s="375" t="s">
        <v>144</v>
      </c>
      <c r="B22" s="376">
        <v>448</v>
      </c>
      <c r="C22" s="374">
        <v>99.777282850779514</v>
      </c>
      <c r="D22" s="376">
        <v>222</v>
      </c>
      <c r="E22" s="374">
        <v>49.443207126948771</v>
      </c>
      <c r="F22" s="376">
        <v>123</v>
      </c>
      <c r="G22" s="374">
        <v>27.394209354120271</v>
      </c>
      <c r="H22" s="376">
        <v>25</v>
      </c>
      <c r="I22" s="374">
        <v>5.56792873051225</v>
      </c>
      <c r="J22" s="374"/>
      <c r="K22" s="376">
        <v>1</v>
      </c>
      <c r="L22" s="374">
        <v>0.22271714922048996</v>
      </c>
      <c r="M22" s="374"/>
      <c r="N22" s="376">
        <v>449</v>
      </c>
    </row>
    <row r="23" spans="1:14" x14ac:dyDescent="0.3">
      <c r="A23" s="375" t="s">
        <v>145</v>
      </c>
      <c r="B23" s="376">
        <v>200</v>
      </c>
      <c r="C23" s="374">
        <v>98.522167487684726</v>
      </c>
      <c r="D23" s="376">
        <v>84</v>
      </c>
      <c r="E23" s="374">
        <v>41.379310344827587</v>
      </c>
      <c r="F23" s="376">
        <v>35</v>
      </c>
      <c r="G23" s="374">
        <v>17.241379310344829</v>
      </c>
      <c r="H23" s="376">
        <v>14</v>
      </c>
      <c r="I23" s="374">
        <v>6.8965517241379306</v>
      </c>
      <c r="J23" s="374"/>
      <c r="K23" s="376">
        <v>2</v>
      </c>
      <c r="L23" s="374">
        <v>0.98522167487684731</v>
      </c>
      <c r="M23" s="374"/>
      <c r="N23" s="376">
        <v>203</v>
      </c>
    </row>
    <row r="24" spans="1:14" x14ac:dyDescent="0.3">
      <c r="A24" s="375" t="s">
        <v>146</v>
      </c>
      <c r="B24" s="376">
        <v>448</v>
      </c>
      <c r="C24" s="374">
        <v>99.115044247787608</v>
      </c>
      <c r="D24" s="376">
        <v>188</v>
      </c>
      <c r="E24" s="374">
        <v>41.592920353982301</v>
      </c>
      <c r="F24" s="376">
        <v>111</v>
      </c>
      <c r="G24" s="374">
        <v>24.557522123893804</v>
      </c>
      <c r="H24" s="376">
        <v>41</v>
      </c>
      <c r="I24" s="374">
        <v>9.0707964601769913</v>
      </c>
      <c r="J24" s="374"/>
      <c r="K24" s="376">
        <v>4</v>
      </c>
      <c r="L24" s="374">
        <v>0.88495575221238942</v>
      </c>
      <c r="M24" s="374"/>
      <c r="N24" s="376">
        <v>452</v>
      </c>
    </row>
    <row r="25" spans="1:14" x14ac:dyDescent="0.3">
      <c r="A25" s="375" t="s">
        <v>147</v>
      </c>
      <c r="B25" s="376">
        <v>730</v>
      </c>
      <c r="C25" s="374">
        <v>99.319727891156461</v>
      </c>
      <c r="D25" s="376">
        <v>294</v>
      </c>
      <c r="E25" s="374">
        <v>40</v>
      </c>
      <c r="F25" s="376">
        <v>168</v>
      </c>
      <c r="G25" s="374">
        <v>22.857142857142858</v>
      </c>
      <c r="H25" s="376">
        <v>58</v>
      </c>
      <c r="I25" s="374">
        <v>7.891156462585033</v>
      </c>
      <c r="J25" s="374"/>
      <c r="K25" s="376">
        <v>5</v>
      </c>
      <c r="L25" s="374">
        <v>0.68027210884353739</v>
      </c>
      <c r="M25" s="374"/>
      <c r="N25" s="376">
        <v>735</v>
      </c>
    </row>
    <row r="26" spans="1:14" x14ac:dyDescent="0.3">
      <c r="A26" s="375" t="s">
        <v>148</v>
      </c>
      <c r="B26" s="376">
        <v>550</v>
      </c>
      <c r="C26" s="374">
        <v>99.277978339350184</v>
      </c>
      <c r="D26" s="376">
        <v>203</v>
      </c>
      <c r="E26" s="374">
        <v>36.642599277978341</v>
      </c>
      <c r="F26" s="376">
        <v>179</v>
      </c>
      <c r="G26" s="374">
        <v>32.31046931407942</v>
      </c>
      <c r="H26" s="376">
        <v>24</v>
      </c>
      <c r="I26" s="374">
        <v>4.3321299638989164</v>
      </c>
      <c r="J26" s="374"/>
      <c r="K26" s="376">
        <v>4</v>
      </c>
      <c r="L26" s="374">
        <v>0.72202166064981954</v>
      </c>
      <c r="M26" s="374"/>
      <c r="N26" s="376">
        <v>554</v>
      </c>
    </row>
    <row r="27" spans="1:14" x14ac:dyDescent="0.3">
      <c r="A27" s="375"/>
      <c r="B27" s="376"/>
      <c r="C27" s="374"/>
      <c r="D27" s="376"/>
      <c r="E27" s="376"/>
      <c r="F27" s="376"/>
      <c r="G27" s="376"/>
      <c r="H27" s="376"/>
      <c r="I27" s="374"/>
      <c r="J27" s="376"/>
      <c r="K27" s="376"/>
      <c r="L27" s="374"/>
      <c r="M27" s="374"/>
      <c r="N27" s="376"/>
    </row>
    <row r="28" spans="1:14" x14ac:dyDescent="0.3">
      <c r="A28" s="375" t="s">
        <v>84</v>
      </c>
      <c r="B28" s="376">
        <v>3923</v>
      </c>
      <c r="C28" s="374">
        <v>99.467545638945225</v>
      </c>
      <c r="D28" s="376">
        <v>1539</v>
      </c>
      <c r="E28" s="374">
        <v>39.021298174442194</v>
      </c>
      <c r="F28" s="376">
        <v>1192</v>
      </c>
      <c r="G28" s="374">
        <v>30.223123732251523</v>
      </c>
      <c r="H28" s="376">
        <v>191</v>
      </c>
      <c r="I28" s="374">
        <v>4.8427991886409734</v>
      </c>
      <c r="J28" s="376"/>
      <c r="K28" s="376">
        <v>19</v>
      </c>
      <c r="L28" s="374">
        <v>0.4817444219066937</v>
      </c>
      <c r="M28" s="376"/>
      <c r="N28" s="376">
        <v>3944</v>
      </c>
    </row>
    <row r="29" spans="1:14" x14ac:dyDescent="0.3">
      <c r="A29" s="375" t="s">
        <v>85</v>
      </c>
      <c r="B29" s="376">
        <v>2463</v>
      </c>
      <c r="C29" s="374">
        <v>99.515151515151516</v>
      </c>
      <c r="D29" s="376">
        <v>1317</v>
      </c>
      <c r="E29" s="374">
        <v>53.212121212121211</v>
      </c>
      <c r="F29" s="376">
        <v>865</v>
      </c>
      <c r="G29" s="374">
        <v>34.949494949494948</v>
      </c>
      <c r="H29" s="376">
        <v>166</v>
      </c>
      <c r="I29" s="374">
        <v>6.7070707070707076</v>
      </c>
      <c r="J29" s="376"/>
      <c r="K29" s="376">
        <v>11</v>
      </c>
      <c r="L29" s="374">
        <v>0.44444444444444442</v>
      </c>
      <c r="M29" s="376"/>
      <c r="N29" s="376">
        <v>2475</v>
      </c>
    </row>
    <row r="30" spans="1:14" x14ac:dyDescent="0.3">
      <c r="A30" s="375" t="s">
        <v>86</v>
      </c>
      <c r="B30" s="376">
        <v>1812</v>
      </c>
      <c r="C30" s="374">
        <v>99.560439560439562</v>
      </c>
      <c r="D30" s="376">
        <v>869</v>
      </c>
      <c r="E30" s="374">
        <v>47.747252747252752</v>
      </c>
      <c r="F30" s="376">
        <v>583</v>
      </c>
      <c r="G30" s="374">
        <v>32.032967032967036</v>
      </c>
      <c r="H30" s="376">
        <v>131</v>
      </c>
      <c r="I30" s="374">
        <v>7.1978021978021971</v>
      </c>
      <c r="J30" s="376"/>
      <c r="K30" s="376">
        <v>7</v>
      </c>
      <c r="L30" s="374">
        <v>0.38461538461538464</v>
      </c>
      <c r="M30" s="376"/>
      <c r="N30" s="376">
        <v>1820</v>
      </c>
    </row>
    <row r="31" spans="1:14" x14ac:dyDescent="0.3">
      <c r="A31" s="375" t="s">
        <v>87</v>
      </c>
      <c r="B31" s="376">
        <v>2493</v>
      </c>
      <c r="C31" s="374">
        <v>99.24363057324841</v>
      </c>
      <c r="D31" s="376">
        <v>1079</v>
      </c>
      <c r="E31" s="374">
        <v>42.953821656050955</v>
      </c>
      <c r="F31" s="376">
        <v>627</v>
      </c>
      <c r="G31" s="374">
        <v>24.960191082802545</v>
      </c>
      <c r="H31" s="376">
        <v>196</v>
      </c>
      <c r="I31" s="374">
        <v>7.8025477707006363</v>
      </c>
      <c r="J31" s="376"/>
      <c r="K31" s="376">
        <v>17</v>
      </c>
      <c r="L31" s="374">
        <v>0.67675159235668791</v>
      </c>
      <c r="M31" s="376"/>
      <c r="N31" s="376">
        <v>2512</v>
      </c>
    </row>
    <row r="32" spans="1:14" x14ac:dyDescent="0.3">
      <c r="A32" s="375" t="s">
        <v>88</v>
      </c>
      <c r="B32" s="376">
        <v>1280</v>
      </c>
      <c r="C32" s="374">
        <v>99.30178432893716</v>
      </c>
      <c r="D32" s="376">
        <v>497</v>
      </c>
      <c r="E32" s="374">
        <v>38.557020946470132</v>
      </c>
      <c r="F32" s="376">
        <v>347</v>
      </c>
      <c r="G32" s="374">
        <v>26.920093095422811</v>
      </c>
      <c r="H32" s="376">
        <v>82</v>
      </c>
      <c r="I32" s="374">
        <v>6.3615205585725363</v>
      </c>
      <c r="J32" s="376"/>
      <c r="K32" s="376">
        <v>9</v>
      </c>
      <c r="L32" s="374">
        <v>0.69821567106283944</v>
      </c>
      <c r="M32" s="376"/>
      <c r="N32" s="376">
        <v>1289</v>
      </c>
    </row>
    <row r="33" spans="1:14" x14ac:dyDescent="0.3">
      <c r="A33" s="380" t="s">
        <v>89</v>
      </c>
      <c r="B33" s="381">
        <v>11971</v>
      </c>
      <c r="C33" s="382">
        <v>99.426910299003325</v>
      </c>
      <c r="D33" s="381">
        <v>5301</v>
      </c>
      <c r="E33" s="382">
        <v>44.028239202657808</v>
      </c>
      <c r="F33" s="381">
        <v>3614</v>
      </c>
      <c r="G33" s="382">
        <v>30.016611295681063</v>
      </c>
      <c r="H33" s="381">
        <v>766</v>
      </c>
      <c r="I33" s="382">
        <v>6.3621262458471755</v>
      </c>
      <c r="J33" s="381"/>
      <c r="K33" s="381">
        <v>63</v>
      </c>
      <c r="L33" s="382">
        <v>0.52325581395348841</v>
      </c>
      <c r="M33" s="381"/>
      <c r="N33" s="381">
        <v>12040</v>
      </c>
    </row>
    <row r="34" spans="1:14" ht="12.55" customHeight="1" x14ac:dyDescent="0.3">
      <c r="A34" s="383" t="s">
        <v>296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</row>
    <row r="35" spans="1:14" ht="13" customHeight="1" x14ac:dyDescent="0.3">
      <c r="A35" s="90" t="s">
        <v>149</v>
      </c>
    </row>
  </sheetData>
  <mergeCells count="11">
    <mergeCell ref="H3:I3"/>
    <mergeCell ref="A1:N1"/>
    <mergeCell ref="A2:A4"/>
    <mergeCell ref="B2:I2"/>
    <mergeCell ref="J2:J3"/>
    <mergeCell ref="K2:L3"/>
    <mergeCell ref="M2:M3"/>
    <mergeCell ref="N2:N3"/>
    <mergeCell ref="B3:C3"/>
    <mergeCell ref="D3:E3"/>
    <mergeCell ref="F3:G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89"/>
  <sheetViews>
    <sheetView workbookViewId="0">
      <selection sqref="A1:K1"/>
    </sheetView>
  </sheetViews>
  <sheetFormatPr defaultColWidth="9.19921875" defaultRowHeight="10.4" x14ac:dyDescent="0.2"/>
  <cols>
    <col min="1" max="1" width="27.296875" style="26" customWidth="1"/>
    <col min="2" max="2" width="7.796875" style="26" customWidth="1"/>
    <col min="3" max="3" width="7.5" style="26" customWidth="1"/>
    <col min="4" max="4" width="1" style="26" customWidth="1"/>
    <col min="5" max="5" width="7" style="26" customWidth="1"/>
    <col min="6" max="6" width="4.5" style="26" customWidth="1"/>
    <col min="7" max="7" width="0.69921875" style="26" customWidth="1"/>
    <col min="8" max="8" width="11.69921875" style="26" customWidth="1"/>
    <col min="9" max="9" width="9.5" style="26" customWidth="1"/>
    <col min="10" max="10" width="10.5" style="26" customWidth="1"/>
    <col min="11" max="11" width="10.796875" style="26" customWidth="1"/>
    <col min="12" max="16384" width="9.19921875" style="26"/>
  </cols>
  <sheetData>
    <row r="1" spans="1:13" ht="29.1" customHeight="1" x14ac:dyDescent="0.3">
      <c r="A1" s="476" t="s">
        <v>198</v>
      </c>
      <c r="B1" s="477"/>
      <c r="C1" s="477"/>
      <c r="D1" s="477"/>
      <c r="E1" s="477"/>
      <c r="F1" s="477"/>
      <c r="G1" s="477"/>
      <c r="H1" s="477"/>
      <c r="I1" s="477"/>
      <c r="J1" s="477"/>
      <c r="K1" s="477"/>
      <c r="L1" s="136"/>
      <c r="M1" s="136"/>
    </row>
    <row r="2" spans="1:13" ht="44.5" customHeight="1" x14ac:dyDescent="0.2">
      <c r="A2" s="481" t="s">
        <v>119</v>
      </c>
      <c r="B2" s="132" t="s">
        <v>156</v>
      </c>
      <c r="C2" s="132" t="s">
        <v>152</v>
      </c>
      <c r="D2" s="132"/>
      <c r="E2" s="483" t="s">
        <v>125</v>
      </c>
      <c r="F2" s="483"/>
      <c r="G2" s="133"/>
      <c r="H2" s="133" t="s">
        <v>123</v>
      </c>
      <c r="I2" s="132" t="s">
        <v>31</v>
      </c>
      <c r="J2" s="132" t="s">
        <v>30</v>
      </c>
      <c r="K2" s="132" t="s">
        <v>124</v>
      </c>
      <c r="L2" s="33"/>
      <c r="M2" s="33"/>
    </row>
    <row r="3" spans="1:13" s="85" customFormat="1" ht="11.95" customHeight="1" x14ac:dyDescent="0.2">
      <c r="A3" s="482"/>
      <c r="B3" s="135" t="s">
        <v>36</v>
      </c>
      <c r="C3" s="135" t="s">
        <v>36</v>
      </c>
      <c r="D3" s="134"/>
      <c r="E3" s="135" t="s">
        <v>50</v>
      </c>
      <c r="F3" s="135" t="s">
        <v>37</v>
      </c>
      <c r="G3" s="134"/>
      <c r="H3" s="135" t="s">
        <v>51</v>
      </c>
      <c r="I3" s="135" t="s">
        <v>51</v>
      </c>
      <c r="J3" s="135" t="s">
        <v>37</v>
      </c>
      <c r="K3" s="135" t="s">
        <v>37</v>
      </c>
    </row>
    <row r="4" spans="1:13" s="79" customFormat="1" ht="9.9499999999999993" customHeight="1" x14ac:dyDescent="0.2">
      <c r="A4" s="127" t="s">
        <v>84</v>
      </c>
      <c r="B4" s="127">
        <v>3944</v>
      </c>
      <c r="C4" s="127">
        <v>382808</v>
      </c>
      <c r="D4" s="137"/>
      <c r="E4" s="127">
        <v>2581</v>
      </c>
      <c r="F4" s="128">
        <v>65.441176470588232</v>
      </c>
      <c r="G4" s="138"/>
      <c r="H4" s="127">
        <v>188746</v>
      </c>
      <c r="I4" s="127">
        <v>84305</v>
      </c>
      <c r="J4" s="128">
        <v>22.022789492382604</v>
      </c>
      <c r="K4" s="128">
        <v>44.665847223252413</v>
      </c>
    </row>
    <row r="5" spans="1:13" ht="9.9499999999999993" customHeight="1" x14ac:dyDescent="0.2">
      <c r="A5" s="100" t="s">
        <v>151</v>
      </c>
      <c r="B5" s="100">
        <v>8</v>
      </c>
      <c r="C5" s="100">
        <v>11678</v>
      </c>
      <c r="D5" s="100"/>
      <c r="E5" s="100">
        <v>2</v>
      </c>
      <c r="F5" s="101">
        <v>25</v>
      </c>
      <c r="G5" s="101"/>
      <c r="H5" s="100">
        <v>2686</v>
      </c>
      <c r="I5" s="100">
        <v>320</v>
      </c>
      <c r="J5" s="101">
        <v>2.7401952389107724</v>
      </c>
      <c r="K5" s="101">
        <v>11.913626209977663</v>
      </c>
    </row>
    <row r="6" spans="1:13" ht="9.9499999999999993" customHeight="1" x14ac:dyDescent="0.2">
      <c r="A6" s="100" t="s">
        <v>159</v>
      </c>
      <c r="B6" s="100">
        <v>23</v>
      </c>
      <c r="C6" s="100">
        <v>6028</v>
      </c>
      <c r="D6" s="100"/>
      <c r="E6" s="100">
        <v>12</v>
      </c>
      <c r="F6" s="101">
        <v>52.173913043478258</v>
      </c>
      <c r="G6" s="101"/>
      <c r="H6" s="100">
        <v>3014</v>
      </c>
      <c r="I6" s="100">
        <v>746</v>
      </c>
      <c r="J6" s="101">
        <v>12.375580623755807</v>
      </c>
      <c r="K6" s="101">
        <v>24.751161247511615</v>
      </c>
    </row>
    <row r="7" spans="1:13" ht="9.9499999999999993" customHeight="1" x14ac:dyDescent="0.2">
      <c r="A7" s="100" t="s">
        <v>115</v>
      </c>
      <c r="B7" s="100">
        <v>2815</v>
      </c>
      <c r="C7" s="100">
        <v>93532</v>
      </c>
      <c r="D7" s="100"/>
      <c r="E7" s="100">
        <v>1987</v>
      </c>
      <c r="F7" s="101">
        <v>70.586145648312609</v>
      </c>
      <c r="G7" s="101"/>
      <c r="H7" s="100">
        <v>38713</v>
      </c>
      <c r="I7" s="100">
        <v>13874</v>
      </c>
      <c r="J7" s="101">
        <v>14.833425993242955</v>
      </c>
      <c r="K7" s="101">
        <v>35.838090563893267</v>
      </c>
    </row>
    <row r="8" spans="1:13" ht="9.9499999999999993" customHeight="1" x14ac:dyDescent="0.2">
      <c r="A8" s="131" t="s">
        <v>21</v>
      </c>
      <c r="B8" s="105">
        <v>2182</v>
      </c>
      <c r="C8" s="105">
        <v>16735</v>
      </c>
      <c r="D8" s="105"/>
      <c r="E8" s="105">
        <v>1632</v>
      </c>
      <c r="F8" s="106">
        <v>74.793767186067825</v>
      </c>
      <c r="G8" s="106"/>
      <c r="H8" s="105">
        <v>11817</v>
      </c>
      <c r="I8" s="105">
        <v>4964</v>
      </c>
      <c r="J8" s="106">
        <v>29.662384224678817</v>
      </c>
      <c r="K8" s="106">
        <v>42.007277650842006</v>
      </c>
    </row>
    <row r="9" spans="1:13" ht="9.9499999999999993" customHeight="1" x14ac:dyDescent="0.2">
      <c r="A9" s="131" t="s">
        <v>23</v>
      </c>
      <c r="B9" s="105">
        <v>522</v>
      </c>
      <c r="C9" s="105">
        <v>21492</v>
      </c>
      <c r="D9" s="105"/>
      <c r="E9" s="105">
        <v>306</v>
      </c>
      <c r="F9" s="106">
        <v>58.620689655172406</v>
      </c>
      <c r="G9" s="106"/>
      <c r="H9" s="105">
        <v>12354</v>
      </c>
      <c r="I9" s="105">
        <v>4025</v>
      </c>
      <c r="J9" s="106">
        <v>18.72789875302438</v>
      </c>
      <c r="K9" s="106">
        <v>32.580540715557717</v>
      </c>
    </row>
    <row r="10" spans="1:13" ht="9.9499999999999993" customHeight="1" x14ac:dyDescent="0.2">
      <c r="A10" s="131" t="s">
        <v>22</v>
      </c>
      <c r="B10" s="105">
        <v>111</v>
      </c>
      <c r="C10" s="105">
        <v>55305</v>
      </c>
      <c r="D10" s="105"/>
      <c r="E10" s="105">
        <v>49</v>
      </c>
      <c r="F10" s="106">
        <v>44.144144144144143</v>
      </c>
      <c r="G10" s="106"/>
      <c r="H10" s="105">
        <v>14542</v>
      </c>
      <c r="I10" s="105">
        <v>4885</v>
      </c>
      <c r="J10" s="106">
        <v>8.8328360907693693</v>
      </c>
      <c r="K10" s="106">
        <v>33.592353183881173</v>
      </c>
    </row>
    <row r="11" spans="1:13" ht="9.9499999999999993" customHeight="1" x14ac:dyDescent="0.2">
      <c r="A11" s="114" t="s">
        <v>117</v>
      </c>
      <c r="B11" s="100">
        <v>189</v>
      </c>
      <c r="C11" s="100">
        <v>3289</v>
      </c>
      <c r="D11" s="100"/>
      <c r="E11" s="100">
        <v>124</v>
      </c>
      <c r="F11" s="101">
        <v>65.608465608465607</v>
      </c>
      <c r="G11" s="101"/>
      <c r="H11" s="100">
        <v>2040</v>
      </c>
      <c r="I11" s="100">
        <v>843</v>
      </c>
      <c r="J11" s="101">
        <v>25.630890848282149</v>
      </c>
      <c r="K11" s="101">
        <v>41.323529411764703</v>
      </c>
    </row>
    <row r="12" spans="1:13" ht="9.9499999999999993" customHeight="1" x14ac:dyDescent="0.2">
      <c r="A12" s="100" t="s">
        <v>14</v>
      </c>
      <c r="B12" s="100">
        <v>62</v>
      </c>
      <c r="C12" s="100">
        <v>186377</v>
      </c>
      <c r="D12" s="100"/>
      <c r="E12" s="100">
        <v>24</v>
      </c>
      <c r="F12" s="101">
        <v>38.70967741935484</v>
      </c>
      <c r="G12" s="101"/>
      <c r="H12" s="100">
        <v>82483</v>
      </c>
      <c r="I12" s="100">
        <v>58011</v>
      </c>
      <c r="J12" s="101">
        <v>31.125621723710545</v>
      </c>
      <c r="K12" s="101">
        <v>70.330856055187127</v>
      </c>
    </row>
    <row r="13" spans="1:13" ht="9.9499999999999993" customHeight="1" x14ac:dyDescent="0.2">
      <c r="A13" s="100" t="s">
        <v>116</v>
      </c>
      <c r="B13" s="100">
        <v>13</v>
      </c>
      <c r="C13" s="100">
        <v>42283</v>
      </c>
      <c r="D13" s="100"/>
      <c r="E13" s="100">
        <v>10</v>
      </c>
      <c r="F13" s="101">
        <v>76.923076923076934</v>
      </c>
      <c r="G13" s="101"/>
      <c r="H13" s="100">
        <v>40574</v>
      </c>
      <c r="I13" s="100">
        <v>2043</v>
      </c>
      <c r="J13" s="101">
        <v>4.8317290636898989</v>
      </c>
      <c r="K13" s="101">
        <v>5.0352442450830575</v>
      </c>
    </row>
    <row r="14" spans="1:13" ht="9.9499999999999993" customHeight="1" x14ac:dyDescent="0.2">
      <c r="A14" s="100" t="s">
        <v>16</v>
      </c>
      <c r="B14" s="100">
        <v>536</v>
      </c>
      <c r="C14" s="100">
        <v>15878</v>
      </c>
      <c r="D14" s="100"/>
      <c r="E14" s="100">
        <v>253</v>
      </c>
      <c r="F14" s="101">
        <v>47.201492537313435</v>
      </c>
      <c r="G14" s="101"/>
      <c r="H14" s="100">
        <v>10055</v>
      </c>
      <c r="I14" s="100">
        <v>4625</v>
      </c>
      <c r="J14" s="101">
        <v>29.128353696939165</v>
      </c>
      <c r="K14" s="101">
        <v>45.997016409746394</v>
      </c>
    </row>
    <row r="15" spans="1:13" ht="9.9499999999999993" customHeight="1" x14ac:dyDescent="0.2">
      <c r="A15" s="100" t="s">
        <v>17</v>
      </c>
      <c r="B15" s="100">
        <v>120</v>
      </c>
      <c r="C15" s="100">
        <v>8541</v>
      </c>
      <c r="D15" s="100"/>
      <c r="E15" s="100">
        <v>75</v>
      </c>
      <c r="F15" s="101">
        <v>62.5</v>
      </c>
      <c r="G15" s="101"/>
      <c r="H15" s="100">
        <v>2973</v>
      </c>
      <c r="I15" s="100">
        <v>1052</v>
      </c>
      <c r="J15" s="101">
        <v>12.317058892401359</v>
      </c>
      <c r="K15" s="101">
        <v>35.385132862428527</v>
      </c>
    </row>
    <row r="16" spans="1:13" ht="9.9499999999999993" customHeight="1" x14ac:dyDescent="0.2">
      <c r="A16" s="100" t="s">
        <v>18</v>
      </c>
      <c r="B16" s="100">
        <v>178</v>
      </c>
      <c r="C16" s="100">
        <v>15202</v>
      </c>
      <c r="D16" s="100"/>
      <c r="E16" s="100">
        <v>94</v>
      </c>
      <c r="F16" s="101">
        <v>52.80898876404494</v>
      </c>
      <c r="G16" s="101"/>
      <c r="H16" s="100">
        <v>6208</v>
      </c>
      <c r="I16" s="100">
        <v>2791</v>
      </c>
      <c r="J16" s="101">
        <v>18.359426391264307</v>
      </c>
      <c r="K16" s="101">
        <v>44.958118556701031</v>
      </c>
    </row>
    <row r="17" spans="1:11" ht="5.5" customHeight="1" x14ac:dyDescent="0.2">
      <c r="A17" s="100"/>
      <c r="B17" s="100"/>
      <c r="C17" s="100"/>
      <c r="D17" s="100"/>
      <c r="E17" s="100"/>
      <c r="F17" s="101"/>
      <c r="G17" s="101"/>
      <c r="H17" s="100"/>
      <c r="I17" s="100"/>
      <c r="J17" s="101"/>
      <c r="K17" s="101"/>
    </row>
    <row r="18" spans="1:11" s="79" customFormat="1" ht="9.9499999999999993" customHeight="1" x14ac:dyDescent="0.2">
      <c r="A18" s="129" t="s">
        <v>85</v>
      </c>
      <c r="B18" s="129">
        <v>2475</v>
      </c>
      <c r="C18" s="129">
        <v>387497</v>
      </c>
      <c r="D18" s="129"/>
      <c r="E18" s="129">
        <v>1424</v>
      </c>
      <c r="F18" s="130">
        <v>57.535353535353536</v>
      </c>
      <c r="G18" s="130"/>
      <c r="H18" s="129">
        <v>163909</v>
      </c>
      <c r="I18" s="129">
        <v>63187</v>
      </c>
      <c r="J18" s="130">
        <v>16.306448824119929</v>
      </c>
      <c r="K18" s="130">
        <v>38.550049112617366</v>
      </c>
    </row>
    <row r="19" spans="1:11" ht="9.9499999999999993" customHeight="1" x14ac:dyDescent="0.2">
      <c r="A19" s="100" t="s">
        <v>151</v>
      </c>
      <c r="B19" s="100">
        <v>8</v>
      </c>
      <c r="C19" s="100">
        <v>9009</v>
      </c>
      <c r="D19" s="100"/>
      <c r="E19" s="100">
        <v>4</v>
      </c>
      <c r="F19" s="101">
        <v>50</v>
      </c>
      <c r="G19" s="101"/>
      <c r="H19" s="100">
        <v>5603</v>
      </c>
      <c r="I19" s="100">
        <v>580</v>
      </c>
      <c r="J19" s="101">
        <v>6.4380064380064379</v>
      </c>
      <c r="K19" s="101">
        <v>10.351597358557916</v>
      </c>
    </row>
    <row r="20" spans="1:11" ht="9.9499999999999993" customHeight="1" x14ac:dyDescent="0.2">
      <c r="A20" s="100" t="s">
        <v>159</v>
      </c>
      <c r="B20" s="100">
        <v>20</v>
      </c>
      <c r="C20" s="100">
        <v>25904</v>
      </c>
      <c r="D20" s="100"/>
      <c r="E20" s="100">
        <v>10</v>
      </c>
      <c r="F20" s="101">
        <v>50</v>
      </c>
      <c r="G20" s="101"/>
      <c r="H20" s="100">
        <v>23771</v>
      </c>
      <c r="I20" s="100">
        <v>1368</v>
      </c>
      <c r="J20" s="101">
        <v>5.2810376775787526</v>
      </c>
      <c r="K20" s="101">
        <v>5.7549114467207945</v>
      </c>
    </row>
    <row r="21" spans="1:11" ht="9.9499999999999993" customHeight="1" x14ac:dyDescent="0.2">
      <c r="A21" s="100" t="s">
        <v>115</v>
      </c>
      <c r="B21" s="100">
        <v>1366</v>
      </c>
      <c r="C21" s="100">
        <v>72174</v>
      </c>
      <c r="D21" s="100"/>
      <c r="E21" s="100">
        <v>816</v>
      </c>
      <c r="F21" s="101">
        <v>59.736456808199122</v>
      </c>
      <c r="G21" s="101"/>
      <c r="H21" s="100">
        <v>41316</v>
      </c>
      <c r="I21" s="100">
        <v>15912</v>
      </c>
      <c r="J21" s="101">
        <v>22.046720425638043</v>
      </c>
      <c r="K21" s="101">
        <v>38.512924774905606</v>
      </c>
    </row>
    <row r="22" spans="1:11" ht="9.9499999999999993" customHeight="1" x14ac:dyDescent="0.2">
      <c r="A22" s="131" t="s">
        <v>21</v>
      </c>
      <c r="B22" s="105">
        <v>801</v>
      </c>
      <c r="C22" s="105">
        <v>10944</v>
      </c>
      <c r="D22" s="105"/>
      <c r="E22" s="105">
        <v>523</v>
      </c>
      <c r="F22" s="106">
        <v>65.293383270911363</v>
      </c>
      <c r="G22" s="106"/>
      <c r="H22" s="105">
        <v>6868</v>
      </c>
      <c r="I22" s="105">
        <v>2614</v>
      </c>
      <c r="J22" s="106">
        <v>23.885233918128655</v>
      </c>
      <c r="K22" s="106">
        <v>38.060570762958648</v>
      </c>
    </row>
    <row r="23" spans="1:11" ht="9.9499999999999993" customHeight="1" x14ac:dyDescent="0.2">
      <c r="A23" s="131" t="s">
        <v>23</v>
      </c>
      <c r="B23" s="105">
        <v>483</v>
      </c>
      <c r="C23" s="105">
        <v>21420</v>
      </c>
      <c r="D23" s="105"/>
      <c r="E23" s="105">
        <v>256</v>
      </c>
      <c r="F23" s="106">
        <v>53.002070393374744</v>
      </c>
      <c r="G23" s="106"/>
      <c r="H23" s="105">
        <v>11136</v>
      </c>
      <c r="I23" s="105">
        <v>4179</v>
      </c>
      <c r="J23" s="106">
        <v>19.509803921568629</v>
      </c>
      <c r="K23" s="106">
        <v>37.526939655172413</v>
      </c>
    </row>
    <row r="24" spans="1:11" ht="9.9499999999999993" customHeight="1" x14ac:dyDescent="0.2">
      <c r="A24" s="131" t="s">
        <v>22</v>
      </c>
      <c r="B24" s="105">
        <v>82</v>
      </c>
      <c r="C24" s="105">
        <v>39810</v>
      </c>
      <c r="D24" s="105"/>
      <c r="E24" s="105">
        <v>37</v>
      </c>
      <c r="F24" s="106">
        <v>45.121951219512198</v>
      </c>
      <c r="G24" s="106"/>
      <c r="H24" s="105">
        <v>23312</v>
      </c>
      <c r="I24" s="105">
        <v>9119</v>
      </c>
      <c r="J24" s="106">
        <v>22.906304948505401</v>
      </c>
      <c r="K24" s="106">
        <v>39.1171928620453</v>
      </c>
    </row>
    <row r="25" spans="1:11" ht="9.9499999999999993" customHeight="1" x14ac:dyDescent="0.2">
      <c r="A25" s="114" t="s">
        <v>117</v>
      </c>
      <c r="B25" s="100">
        <v>107</v>
      </c>
      <c r="C25" s="100">
        <v>7976</v>
      </c>
      <c r="D25" s="100"/>
      <c r="E25" s="100">
        <v>54</v>
      </c>
      <c r="F25" s="101">
        <v>50.467289719626166</v>
      </c>
      <c r="G25" s="101"/>
      <c r="H25" s="100">
        <v>3674</v>
      </c>
      <c r="I25" s="100">
        <v>1499</v>
      </c>
      <c r="J25" s="101">
        <v>18.793881644934803</v>
      </c>
      <c r="K25" s="101">
        <v>40.800217746325529</v>
      </c>
    </row>
    <row r="26" spans="1:11" ht="9.9499999999999993" customHeight="1" x14ac:dyDescent="0.2">
      <c r="A26" s="114" t="s">
        <v>14</v>
      </c>
      <c r="B26" s="100">
        <v>29</v>
      </c>
      <c r="C26" s="100">
        <v>175128</v>
      </c>
      <c r="D26" s="100"/>
      <c r="E26" s="100">
        <v>8</v>
      </c>
      <c r="F26" s="101">
        <v>27.586206896551722</v>
      </c>
      <c r="G26" s="101"/>
      <c r="H26" s="100">
        <v>36986</v>
      </c>
      <c r="I26" s="100">
        <v>28664</v>
      </c>
      <c r="J26" s="101">
        <v>16.367456945776805</v>
      </c>
      <c r="K26" s="101">
        <v>77.499594441139891</v>
      </c>
    </row>
    <row r="27" spans="1:11" ht="9.9499999999999993" customHeight="1" x14ac:dyDescent="0.2">
      <c r="A27" s="100" t="s">
        <v>116</v>
      </c>
      <c r="B27" s="100">
        <v>13</v>
      </c>
      <c r="C27" s="100">
        <v>44715</v>
      </c>
      <c r="D27" s="100"/>
      <c r="E27" s="100">
        <v>9</v>
      </c>
      <c r="F27" s="101">
        <v>69.230769230769226</v>
      </c>
      <c r="G27" s="101"/>
      <c r="H27" s="100">
        <v>24383</v>
      </c>
      <c r="I27" s="100">
        <v>1037</v>
      </c>
      <c r="J27" s="101">
        <v>2.3191322822319131</v>
      </c>
      <c r="K27" s="101">
        <v>4.2529631300496247</v>
      </c>
    </row>
    <row r="28" spans="1:11" ht="9.9499999999999993" customHeight="1" x14ac:dyDescent="0.2">
      <c r="A28" s="100" t="s">
        <v>16</v>
      </c>
      <c r="B28" s="100">
        <v>474</v>
      </c>
      <c r="C28" s="100">
        <v>8445</v>
      </c>
      <c r="D28" s="100"/>
      <c r="E28" s="100">
        <v>252</v>
      </c>
      <c r="F28" s="101">
        <v>53.164556962025308</v>
      </c>
      <c r="G28" s="101"/>
      <c r="H28" s="100">
        <v>4041</v>
      </c>
      <c r="I28" s="100">
        <v>1701</v>
      </c>
      <c r="J28" s="101">
        <v>20.142095914742448</v>
      </c>
      <c r="K28" s="101">
        <v>42.093541202672604</v>
      </c>
    </row>
    <row r="29" spans="1:11" ht="9.9499999999999993" customHeight="1" x14ac:dyDescent="0.2">
      <c r="A29" s="100" t="s">
        <v>17</v>
      </c>
      <c r="B29" s="100">
        <v>173</v>
      </c>
      <c r="C29" s="100">
        <v>16732</v>
      </c>
      <c r="D29" s="100"/>
      <c r="E29" s="100">
        <v>104</v>
      </c>
      <c r="F29" s="101">
        <v>60.115606936416185</v>
      </c>
      <c r="G29" s="101"/>
      <c r="H29" s="100">
        <v>9679</v>
      </c>
      <c r="I29" s="100">
        <v>4489</v>
      </c>
      <c r="J29" s="101">
        <v>26.828830982548414</v>
      </c>
      <c r="K29" s="101">
        <v>46.378758136171093</v>
      </c>
    </row>
    <row r="30" spans="1:11" ht="9.9499999999999993" customHeight="1" x14ac:dyDescent="0.2">
      <c r="A30" s="100" t="s">
        <v>18</v>
      </c>
      <c r="B30" s="100">
        <v>285</v>
      </c>
      <c r="C30" s="100">
        <v>27414</v>
      </c>
      <c r="D30" s="100"/>
      <c r="E30" s="100">
        <v>167</v>
      </c>
      <c r="F30" s="101">
        <v>58.596491228070178</v>
      </c>
      <c r="G30" s="101"/>
      <c r="H30" s="100">
        <v>14456</v>
      </c>
      <c r="I30" s="100">
        <v>7937</v>
      </c>
      <c r="J30" s="101">
        <v>28.95236010797403</v>
      </c>
      <c r="K30" s="101">
        <v>54.904537908135033</v>
      </c>
    </row>
    <row r="31" spans="1:11" ht="7.05" customHeight="1" x14ac:dyDescent="0.2">
      <c r="A31" s="100"/>
      <c r="B31" s="100"/>
      <c r="C31" s="100"/>
      <c r="D31" s="100"/>
      <c r="E31" s="100"/>
      <c r="F31" s="101"/>
      <c r="G31" s="101"/>
      <c r="H31" s="100"/>
      <c r="I31" s="100"/>
      <c r="J31" s="101"/>
      <c r="K31" s="101"/>
    </row>
    <row r="32" spans="1:11" s="79" customFormat="1" ht="9.9499999999999993" customHeight="1" x14ac:dyDescent="0.2">
      <c r="A32" s="129" t="s">
        <v>86</v>
      </c>
      <c r="B32" s="129">
        <v>1820</v>
      </c>
      <c r="C32" s="129">
        <v>388564</v>
      </c>
      <c r="D32" s="129"/>
      <c r="E32" s="129">
        <v>1017</v>
      </c>
      <c r="F32" s="130">
        <v>55.879120879120883</v>
      </c>
      <c r="G32" s="130"/>
      <c r="H32" s="129">
        <v>155202</v>
      </c>
      <c r="I32" s="129">
        <v>58414</v>
      </c>
      <c r="J32" s="130">
        <v>15.033302107246168</v>
      </c>
      <c r="K32" s="130">
        <v>37.637401579876553</v>
      </c>
    </row>
    <row r="33" spans="1:11" ht="9.9499999999999993" customHeight="1" x14ac:dyDescent="0.2">
      <c r="A33" s="100" t="s">
        <v>151</v>
      </c>
      <c r="B33" s="100">
        <v>8</v>
      </c>
      <c r="C33" s="100">
        <v>10396</v>
      </c>
      <c r="D33" s="100"/>
      <c r="E33" s="100">
        <v>4</v>
      </c>
      <c r="F33" s="101">
        <v>50</v>
      </c>
      <c r="G33" s="101"/>
      <c r="H33" s="100">
        <v>8464</v>
      </c>
      <c r="I33" s="100">
        <v>1573</v>
      </c>
      <c r="J33" s="101">
        <v>15.130819545979223</v>
      </c>
      <c r="K33" s="101">
        <v>18.584593572778829</v>
      </c>
    </row>
    <row r="34" spans="1:11" ht="9.9499999999999993" customHeight="1" x14ac:dyDescent="0.2">
      <c r="A34" s="100" t="s">
        <v>159</v>
      </c>
      <c r="B34" s="100">
        <v>22</v>
      </c>
      <c r="C34" s="100">
        <v>5490</v>
      </c>
      <c r="D34" s="100"/>
      <c r="E34" s="100">
        <v>16</v>
      </c>
      <c r="F34" s="101">
        <v>72.727272727272734</v>
      </c>
      <c r="G34" s="101"/>
      <c r="H34" s="100">
        <v>3293</v>
      </c>
      <c r="I34" s="100">
        <v>975</v>
      </c>
      <c r="J34" s="101">
        <v>17.759562841530055</v>
      </c>
      <c r="K34" s="101">
        <v>29.608259945338599</v>
      </c>
    </row>
    <row r="35" spans="1:11" ht="9.9499999999999993" customHeight="1" x14ac:dyDescent="0.2">
      <c r="A35" s="100" t="s">
        <v>115</v>
      </c>
      <c r="B35" s="100">
        <v>908</v>
      </c>
      <c r="C35" s="100">
        <v>77889</v>
      </c>
      <c r="D35" s="100"/>
      <c r="E35" s="100">
        <v>552</v>
      </c>
      <c r="F35" s="101">
        <v>60.792951541850215</v>
      </c>
      <c r="G35" s="101"/>
      <c r="H35" s="100">
        <v>55475</v>
      </c>
      <c r="I35" s="100">
        <v>22946</v>
      </c>
      <c r="J35" s="101">
        <v>29.459872382493035</v>
      </c>
      <c r="K35" s="101">
        <v>41.362776025236592</v>
      </c>
    </row>
    <row r="36" spans="1:11" ht="9.9499999999999993" customHeight="1" x14ac:dyDescent="0.2">
      <c r="A36" s="131" t="s">
        <v>21</v>
      </c>
      <c r="B36" s="105">
        <v>547</v>
      </c>
      <c r="C36" s="105">
        <v>7415</v>
      </c>
      <c r="D36" s="105"/>
      <c r="E36" s="105">
        <v>366</v>
      </c>
      <c r="F36" s="106">
        <v>66.910420475319938</v>
      </c>
      <c r="G36" s="106"/>
      <c r="H36" s="105">
        <v>4923</v>
      </c>
      <c r="I36" s="105">
        <v>1841</v>
      </c>
      <c r="J36" s="106">
        <v>24.828051247471343</v>
      </c>
      <c r="K36" s="106">
        <v>37.39589681088767</v>
      </c>
    </row>
    <row r="37" spans="1:11" ht="9.9499999999999993" customHeight="1" x14ac:dyDescent="0.2">
      <c r="A37" s="131" t="s">
        <v>23</v>
      </c>
      <c r="B37" s="105">
        <v>259</v>
      </c>
      <c r="C37" s="105">
        <v>13480</v>
      </c>
      <c r="D37" s="105"/>
      <c r="E37" s="105">
        <v>139</v>
      </c>
      <c r="F37" s="106">
        <v>53.667953667953668</v>
      </c>
      <c r="G37" s="106"/>
      <c r="H37" s="105">
        <v>7119</v>
      </c>
      <c r="I37" s="105">
        <v>2337</v>
      </c>
      <c r="J37" s="106">
        <v>17.336795252225521</v>
      </c>
      <c r="K37" s="106">
        <v>32.827644332069113</v>
      </c>
    </row>
    <row r="38" spans="1:11" ht="9.9499999999999993" customHeight="1" x14ac:dyDescent="0.2">
      <c r="A38" s="131" t="s">
        <v>22</v>
      </c>
      <c r="B38" s="105">
        <v>102</v>
      </c>
      <c r="C38" s="105">
        <v>56994</v>
      </c>
      <c r="D38" s="105"/>
      <c r="E38" s="105">
        <v>47</v>
      </c>
      <c r="F38" s="106">
        <v>46.078431372549019</v>
      </c>
      <c r="G38" s="106"/>
      <c r="H38" s="105">
        <v>43433</v>
      </c>
      <c r="I38" s="105">
        <v>18768</v>
      </c>
      <c r="J38" s="106">
        <v>32.929782082324458</v>
      </c>
      <c r="K38" s="106">
        <v>43.211383049754794</v>
      </c>
    </row>
    <row r="39" spans="1:11" ht="9.9499999999999993" customHeight="1" x14ac:dyDescent="0.2">
      <c r="A39" s="114" t="s">
        <v>117</v>
      </c>
      <c r="B39" s="100">
        <v>73</v>
      </c>
      <c r="C39" s="100">
        <v>2086</v>
      </c>
      <c r="D39" s="100"/>
      <c r="E39" s="100">
        <v>35</v>
      </c>
      <c r="F39" s="101">
        <v>47.945205479452049</v>
      </c>
      <c r="G39" s="101"/>
      <c r="H39" s="100">
        <v>954</v>
      </c>
      <c r="I39" s="100">
        <v>221</v>
      </c>
      <c r="J39" s="101">
        <v>10.594439117929051</v>
      </c>
      <c r="K39" s="101">
        <v>23.165618448637318</v>
      </c>
    </row>
    <row r="40" spans="1:11" ht="9.9499999999999993" customHeight="1" x14ac:dyDescent="0.2">
      <c r="A40" s="114" t="s">
        <v>14</v>
      </c>
      <c r="B40" s="100">
        <v>32</v>
      </c>
      <c r="C40" s="100">
        <v>141702</v>
      </c>
      <c r="D40" s="100"/>
      <c r="E40" s="100">
        <v>10</v>
      </c>
      <c r="F40" s="101">
        <v>31.25</v>
      </c>
      <c r="G40" s="101"/>
      <c r="H40" s="100">
        <v>34787</v>
      </c>
      <c r="I40" s="100">
        <v>24707</v>
      </c>
      <c r="J40" s="101">
        <v>17.435886578876797</v>
      </c>
      <c r="K40" s="101">
        <v>71.02365826314427</v>
      </c>
    </row>
    <row r="41" spans="1:11" ht="9.9499999999999993" customHeight="1" x14ac:dyDescent="0.2">
      <c r="A41" s="100" t="s">
        <v>116</v>
      </c>
      <c r="B41" s="100">
        <v>20</v>
      </c>
      <c r="C41" s="100">
        <v>38522</v>
      </c>
      <c r="D41" s="100"/>
      <c r="E41" s="100">
        <v>12</v>
      </c>
      <c r="F41" s="101">
        <v>60</v>
      </c>
      <c r="G41" s="101"/>
      <c r="H41" s="100">
        <v>27185</v>
      </c>
      <c r="I41" s="100">
        <v>1981</v>
      </c>
      <c r="J41" s="101">
        <v>5.142515964903172</v>
      </c>
      <c r="K41" s="101">
        <v>7.2871068604009563</v>
      </c>
    </row>
    <row r="42" spans="1:11" ht="9.9499999999999993" customHeight="1" x14ac:dyDescent="0.2">
      <c r="A42" s="100" t="s">
        <v>16</v>
      </c>
      <c r="B42" s="100">
        <v>473</v>
      </c>
      <c r="C42" s="100">
        <v>35108</v>
      </c>
      <c r="D42" s="100"/>
      <c r="E42" s="100">
        <v>244</v>
      </c>
      <c r="F42" s="101">
        <v>51.585623678646932</v>
      </c>
      <c r="G42" s="101"/>
      <c r="H42" s="100">
        <v>6717</v>
      </c>
      <c r="I42" s="100">
        <v>1802</v>
      </c>
      <c r="J42" s="101">
        <v>5.1327332801640653</v>
      </c>
      <c r="K42" s="101">
        <v>26.827452731874345</v>
      </c>
    </row>
    <row r="43" spans="1:11" ht="9.9499999999999993" customHeight="1" x14ac:dyDescent="0.2">
      <c r="A43" s="100" t="s">
        <v>17</v>
      </c>
      <c r="B43" s="100">
        <v>109</v>
      </c>
      <c r="C43" s="100">
        <v>56364</v>
      </c>
      <c r="D43" s="100"/>
      <c r="E43" s="100">
        <v>44</v>
      </c>
      <c r="F43" s="101">
        <v>40.366972477064223</v>
      </c>
      <c r="G43" s="101"/>
      <c r="H43" s="100">
        <v>5346</v>
      </c>
      <c r="I43" s="100">
        <v>1577</v>
      </c>
      <c r="J43" s="101">
        <v>2.797885174934355</v>
      </c>
      <c r="K43" s="101">
        <v>29.49869060980172</v>
      </c>
    </row>
    <row r="44" spans="1:11" ht="9.9499999999999993" customHeight="1" x14ac:dyDescent="0.2">
      <c r="A44" s="100" t="s">
        <v>18</v>
      </c>
      <c r="B44" s="100">
        <v>175</v>
      </c>
      <c r="C44" s="100">
        <v>21007</v>
      </c>
      <c r="D44" s="100"/>
      <c r="E44" s="100">
        <v>100</v>
      </c>
      <c r="F44" s="101">
        <v>57.142857142857139</v>
      </c>
      <c r="G44" s="101"/>
      <c r="H44" s="100">
        <v>12981</v>
      </c>
      <c r="I44" s="100">
        <v>2632</v>
      </c>
      <c r="J44" s="101">
        <v>12.529156947684106</v>
      </c>
      <c r="K44" s="101">
        <v>20.27578768970033</v>
      </c>
    </row>
    <row r="45" spans="1:11" ht="5.2" customHeight="1" x14ac:dyDescent="0.2">
      <c r="A45" s="100"/>
      <c r="B45" s="100"/>
      <c r="C45" s="100"/>
      <c r="D45" s="100"/>
      <c r="E45" s="100"/>
      <c r="F45" s="101"/>
      <c r="G45" s="101"/>
      <c r="H45" s="100"/>
      <c r="I45" s="100"/>
      <c r="J45" s="101"/>
      <c r="K45" s="101"/>
    </row>
    <row r="46" spans="1:11" s="79" customFormat="1" ht="9.9499999999999993" customHeight="1" x14ac:dyDescent="0.2">
      <c r="A46" s="129" t="s">
        <v>87</v>
      </c>
      <c r="B46" s="129">
        <v>2512</v>
      </c>
      <c r="C46" s="129">
        <v>268792</v>
      </c>
      <c r="D46" s="129"/>
      <c r="E46" s="129">
        <v>1421</v>
      </c>
      <c r="F46" s="130">
        <v>56.568471337579616</v>
      </c>
      <c r="G46" s="130"/>
      <c r="H46" s="129">
        <v>91270</v>
      </c>
      <c r="I46" s="129">
        <v>28165</v>
      </c>
      <c r="J46" s="130">
        <v>10.478362451263431</v>
      </c>
      <c r="K46" s="130">
        <v>30.858989810452503</v>
      </c>
    </row>
    <row r="47" spans="1:11" ht="9.9499999999999993" customHeight="1" x14ac:dyDescent="0.2">
      <c r="A47" s="100" t="s">
        <v>151</v>
      </c>
      <c r="B47" s="100">
        <v>12</v>
      </c>
      <c r="C47" s="100">
        <v>13556</v>
      </c>
      <c r="D47" s="100"/>
      <c r="E47" s="100">
        <v>2</v>
      </c>
      <c r="F47" s="101">
        <v>16.666666666666664</v>
      </c>
      <c r="G47" s="101"/>
      <c r="H47" s="100">
        <v>483</v>
      </c>
      <c r="I47" s="100">
        <v>80</v>
      </c>
      <c r="J47" s="101">
        <v>0.59014458542342874</v>
      </c>
      <c r="K47" s="101">
        <v>16.563146997929607</v>
      </c>
    </row>
    <row r="48" spans="1:11" ht="9.9499999999999993" customHeight="1" x14ac:dyDescent="0.2">
      <c r="A48" s="100" t="s">
        <v>159</v>
      </c>
      <c r="B48" s="100">
        <v>24</v>
      </c>
      <c r="C48" s="100">
        <v>5021</v>
      </c>
      <c r="D48" s="100"/>
      <c r="E48" s="100">
        <v>9</v>
      </c>
      <c r="F48" s="101">
        <v>37.5</v>
      </c>
      <c r="G48" s="101"/>
      <c r="H48" s="100">
        <v>2162</v>
      </c>
      <c r="I48" s="100">
        <v>747</v>
      </c>
      <c r="J48" s="101">
        <v>14.877514439354711</v>
      </c>
      <c r="K48" s="101">
        <v>34.551341350601291</v>
      </c>
    </row>
    <row r="49" spans="1:11" ht="9.9499999999999993" customHeight="1" x14ac:dyDescent="0.2">
      <c r="A49" s="100" t="s">
        <v>115</v>
      </c>
      <c r="B49" s="100">
        <v>1606</v>
      </c>
      <c r="C49" s="100">
        <v>53796</v>
      </c>
      <c r="D49" s="100"/>
      <c r="E49" s="100">
        <v>965</v>
      </c>
      <c r="F49" s="101">
        <v>60.087173100871723</v>
      </c>
      <c r="G49" s="101"/>
      <c r="H49" s="100">
        <v>23821</v>
      </c>
      <c r="I49" s="100">
        <v>9184</v>
      </c>
      <c r="J49" s="101">
        <v>17.071901256599002</v>
      </c>
      <c r="K49" s="101">
        <v>38.554216867469883</v>
      </c>
    </row>
    <row r="50" spans="1:11" ht="9.9499999999999993" customHeight="1" x14ac:dyDescent="0.2">
      <c r="A50" s="131" t="s">
        <v>21</v>
      </c>
      <c r="B50" s="105">
        <v>1111</v>
      </c>
      <c r="C50" s="105">
        <v>13457</v>
      </c>
      <c r="D50" s="105"/>
      <c r="E50" s="105">
        <v>716</v>
      </c>
      <c r="F50" s="106">
        <v>64.446444644464449</v>
      </c>
      <c r="G50" s="106"/>
      <c r="H50" s="105">
        <v>8168</v>
      </c>
      <c r="I50" s="105">
        <v>3436</v>
      </c>
      <c r="J50" s="106">
        <v>25.5331797577469</v>
      </c>
      <c r="K50" s="106">
        <v>42.066601371204705</v>
      </c>
    </row>
    <row r="51" spans="1:11" ht="9.9499999999999993" customHeight="1" x14ac:dyDescent="0.2">
      <c r="A51" s="131" t="s">
        <v>23</v>
      </c>
      <c r="B51" s="105">
        <v>368</v>
      </c>
      <c r="C51" s="105">
        <v>16060</v>
      </c>
      <c r="D51" s="105"/>
      <c r="E51" s="105">
        <v>199</v>
      </c>
      <c r="F51" s="106">
        <v>54.076086956521742</v>
      </c>
      <c r="G51" s="106"/>
      <c r="H51" s="105">
        <v>7584</v>
      </c>
      <c r="I51" s="105">
        <v>2814</v>
      </c>
      <c r="J51" s="106">
        <v>17.521793275217934</v>
      </c>
      <c r="K51" s="106">
        <v>37.10443037974683</v>
      </c>
    </row>
    <row r="52" spans="1:11" ht="9.9499999999999993" customHeight="1" x14ac:dyDescent="0.2">
      <c r="A52" s="131" t="s">
        <v>22</v>
      </c>
      <c r="B52" s="105">
        <v>127</v>
      </c>
      <c r="C52" s="105">
        <v>24279</v>
      </c>
      <c r="D52" s="105"/>
      <c r="E52" s="105">
        <v>50</v>
      </c>
      <c r="F52" s="106">
        <v>39.370078740157481</v>
      </c>
      <c r="G52" s="106"/>
      <c r="H52" s="105">
        <v>8069</v>
      </c>
      <c r="I52" s="105">
        <v>2934</v>
      </c>
      <c r="J52" s="106">
        <v>12.084517484245644</v>
      </c>
      <c r="K52" s="106">
        <v>36.361383071012519</v>
      </c>
    </row>
    <row r="53" spans="1:11" ht="9.9499999999999993" customHeight="1" x14ac:dyDescent="0.2">
      <c r="A53" s="114" t="s">
        <v>117</v>
      </c>
      <c r="B53" s="100">
        <v>78</v>
      </c>
      <c r="C53" s="100">
        <v>1329</v>
      </c>
      <c r="D53" s="100"/>
      <c r="E53" s="100">
        <v>31</v>
      </c>
      <c r="F53" s="101">
        <v>39.743589743589745</v>
      </c>
      <c r="G53" s="101"/>
      <c r="H53" s="100">
        <v>497</v>
      </c>
      <c r="I53" s="100">
        <v>100</v>
      </c>
      <c r="J53" s="101">
        <v>7.5244544770504147</v>
      </c>
      <c r="K53" s="101">
        <v>20.120724346076461</v>
      </c>
    </row>
    <row r="54" spans="1:11" ht="9.9499999999999993" customHeight="1" x14ac:dyDescent="0.2">
      <c r="A54" s="114" t="s">
        <v>14</v>
      </c>
      <c r="B54" s="100">
        <v>43</v>
      </c>
      <c r="C54" s="100">
        <v>142795</v>
      </c>
      <c r="D54" s="100"/>
      <c r="E54" s="100">
        <v>12</v>
      </c>
      <c r="F54" s="101">
        <v>27.906976744186046</v>
      </c>
      <c r="G54" s="101"/>
      <c r="H54" s="100">
        <v>37131</v>
      </c>
      <c r="I54" s="100">
        <v>14172</v>
      </c>
      <c r="J54" s="101">
        <v>9.9247172520046227</v>
      </c>
      <c r="K54" s="101">
        <v>38.167568877757127</v>
      </c>
    </row>
    <row r="55" spans="1:11" ht="9.9499999999999993" customHeight="1" x14ac:dyDescent="0.2">
      <c r="A55" s="100" t="s">
        <v>116</v>
      </c>
      <c r="B55" s="100">
        <v>19</v>
      </c>
      <c r="C55" s="100">
        <v>35165</v>
      </c>
      <c r="D55" s="100"/>
      <c r="E55" s="100">
        <v>9</v>
      </c>
      <c r="F55" s="101">
        <v>47.368421052631575</v>
      </c>
      <c r="G55" s="101"/>
      <c r="H55" s="100">
        <v>18269</v>
      </c>
      <c r="I55" s="100">
        <v>1122</v>
      </c>
      <c r="J55" s="101">
        <v>3.1906725437224512</v>
      </c>
      <c r="K55" s="101">
        <v>6.1415512617001475</v>
      </c>
    </row>
    <row r="56" spans="1:11" ht="9.9499999999999993" customHeight="1" x14ac:dyDescent="0.2">
      <c r="A56" s="100" t="s">
        <v>16</v>
      </c>
      <c r="B56" s="100">
        <v>509</v>
      </c>
      <c r="C56" s="100">
        <v>5839</v>
      </c>
      <c r="D56" s="100"/>
      <c r="E56" s="100">
        <v>286</v>
      </c>
      <c r="F56" s="101">
        <v>56.188605108055015</v>
      </c>
      <c r="G56" s="101"/>
      <c r="H56" s="100">
        <v>2782</v>
      </c>
      <c r="I56" s="100">
        <v>1242</v>
      </c>
      <c r="J56" s="101">
        <v>21.27076554204487</v>
      </c>
      <c r="K56" s="101">
        <v>44.64414090582315</v>
      </c>
    </row>
    <row r="57" spans="1:11" ht="9.9499999999999993" customHeight="1" x14ac:dyDescent="0.2">
      <c r="A57" s="100" t="s">
        <v>17</v>
      </c>
      <c r="B57" s="100">
        <v>94</v>
      </c>
      <c r="C57" s="100">
        <v>5703</v>
      </c>
      <c r="D57" s="100"/>
      <c r="E57" s="100">
        <v>48</v>
      </c>
      <c r="F57" s="101">
        <v>51.063829787234042</v>
      </c>
      <c r="G57" s="101"/>
      <c r="H57" s="100">
        <v>3975</v>
      </c>
      <c r="I57" s="100">
        <v>649</v>
      </c>
      <c r="J57" s="101">
        <v>11.379975451516746</v>
      </c>
      <c r="K57" s="101">
        <v>16.327044025157235</v>
      </c>
    </row>
    <row r="58" spans="1:11" ht="9.9499999999999993" customHeight="1" x14ac:dyDescent="0.2">
      <c r="A58" s="100" t="s">
        <v>18</v>
      </c>
      <c r="B58" s="100">
        <v>127</v>
      </c>
      <c r="C58" s="100">
        <v>5588</v>
      </c>
      <c r="D58" s="100"/>
      <c r="E58" s="100">
        <v>59</v>
      </c>
      <c r="F58" s="101">
        <v>46.45669291338583</v>
      </c>
      <c r="G58" s="101"/>
      <c r="H58" s="100">
        <v>2150</v>
      </c>
      <c r="I58" s="100">
        <v>869</v>
      </c>
      <c r="J58" s="101">
        <v>15.551181102362206</v>
      </c>
      <c r="K58" s="101">
        <v>40.418604651162795</v>
      </c>
    </row>
    <row r="59" spans="1:11" ht="9.9499999999999993" customHeight="1" x14ac:dyDescent="0.2">
      <c r="A59" s="100"/>
      <c r="B59" s="100"/>
      <c r="C59" s="100"/>
      <c r="D59" s="100"/>
      <c r="E59" s="100"/>
      <c r="F59" s="101"/>
      <c r="G59" s="101"/>
      <c r="H59" s="100"/>
      <c r="I59" s="100"/>
      <c r="J59" s="101"/>
      <c r="K59" s="101"/>
    </row>
    <row r="60" spans="1:11" s="79" customFormat="1" ht="9.9499999999999993" customHeight="1" x14ac:dyDescent="0.2">
      <c r="A60" s="129" t="s">
        <v>88</v>
      </c>
      <c r="B60" s="129">
        <v>1289</v>
      </c>
      <c r="C60" s="129">
        <v>194026</v>
      </c>
      <c r="D60" s="129"/>
      <c r="E60" s="129">
        <v>649</v>
      </c>
      <c r="F60" s="130">
        <v>50.349107835531413</v>
      </c>
      <c r="G60" s="130"/>
      <c r="H60" s="129">
        <v>86271</v>
      </c>
      <c r="I60" s="129">
        <v>26303</v>
      </c>
      <c r="J60" s="130">
        <v>13.556430581468462</v>
      </c>
      <c r="K60" s="130">
        <v>30.488808521983053</v>
      </c>
    </row>
    <row r="61" spans="1:11" ht="9.9499999999999993" customHeight="1" x14ac:dyDescent="0.2">
      <c r="A61" s="100" t="s">
        <v>151</v>
      </c>
      <c r="B61" s="100">
        <v>4</v>
      </c>
      <c r="C61" s="100">
        <v>18109</v>
      </c>
      <c r="D61" s="100"/>
      <c r="E61" s="100">
        <v>3</v>
      </c>
      <c r="F61" s="101">
        <v>75</v>
      </c>
      <c r="G61" s="101"/>
      <c r="H61" s="100">
        <v>14120</v>
      </c>
      <c r="I61" s="100">
        <v>270</v>
      </c>
      <c r="J61" s="101">
        <v>1.4909713402175715</v>
      </c>
      <c r="K61" s="101">
        <v>1.9121813031161474</v>
      </c>
    </row>
    <row r="62" spans="1:11" ht="9.9499999999999993" customHeight="1" x14ac:dyDescent="0.2">
      <c r="A62" s="100" t="s">
        <v>159</v>
      </c>
      <c r="B62" s="100">
        <v>14</v>
      </c>
      <c r="C62" s="100">
        <v>4982</v>
      </c>
      <c r="D62" s="100"/>
      <c r="E62" s="100">
        <v>5</v>
      </c>
      <c r="F62" s="101">
        <v>35.714285714285715</v>
      </c>
      <c r="G62" s="101"/>
      <c r="H62" s="100">
        <v>2228</v>
      </c>
      <c r="I62" s="100">
        <v>836</v>
      </c>
      <c r="J62" s="101">
        <v>16.780409474106783</v>
      </c>
      <c r="K62" s="101">
        <v>37.52244165170557</v>
      </c>
    </row>
    <row r="63" spans="1:11" ht="9.9499999999999993" customHeight="1" x14ac:dyDescent="0.2">
      <c r="A63" s="100" t="s">
        <v>115</v>
      </c>
      <c r="B63" s="100">
        <v>738</v>
      </c>
      <c r="C63" s="100">
        <v>53606</v>
      </c>
      <c r="D63" s="100"/>
      <c r="E63" s="100">
        <v>364</v>
      </c>
      <c r="F63" s="101">
        <v>49.322493224932252</v>
      </c>
      <c r="G63" s="101"/>
      <c r="H63" s="100">
        <v>28359</v>
      </c>
      <c r="I63" s="100">
        <v>10787</v>
      </c>
      <c r="J63" s="101">
        <v>20.12274745364325</v>
      </c>
      <c r="K63" s="101">
        <v>38.037307380373079</v>
      </c>
    </row>
    <row r="64" spans="1:11" ht="9.9499999999999993" customHeight="1" x14ac:dyDescent="0.2">
      <c r="A64" s="131" t="s">
        <v>21</v>
      </c>
      <c r="B64" s="105">
        <v>504</v>
      </c>
      <c r="C64" s="105">
        <v>12175</v>
      </c>
      <c r="D64" s="105"/>
      <c r="E64" s="105">
        <v>263</v>
      </c>
      <c r="F64" s="106">
        <v>52.182539682539684</v>
      </c>
      <c r="G64" s="106"/>
      <c r="H64" s="105">
        <v>5990</v>
      </c>
      <c r="I64" s="105">
        <v>2149</v>
      </c>
      <c r="J64" s="106">
        <v>17.650924024640659</v>
      </c>
      <c r="K64" s="106">
        <v>35.876460767946575</v>
      </c>
    </row>
    <row r="65" spans="1:11" ht="9.9499999999999993" customHeight="1" x14ac:dyDescent="0.2">
      <c r="A65" s="131" t="s">
        <v>23</v>
      </c>
      <c r="B65" s="105">
        <v>168</v>
      </c>
      <c r="C65" s="105">
        <v>14322</v>
      </c>
      <c r="D65" s="105"/>
      <c r="E65" s="105">
        <v>68</v>
      </c>
      <c r="F65" s="106">
        <v>40.476190476190474</v>
      </c>
      <c r="G65" s="106"/>
      <c r="H65" s="105">
        <v>5989</v>
      </c>
      <c r="I65" s="105">
        <v>2053</v>
      </c>
      <c r="J65" s="106">
        <v>14.334590141041753</v>
      </c>
      <c r="K65" s="106">
        <v>34.279512439472363</v>
      </c>
    </row>
    <row r="66" spans="1:11" ht="9.9499999999999993" customHeight="1" x14ac:dyDescent="0.2">
      <c r="A66" s="131" t="s">
        <v>22</v>
      </c>
      <c r="B66" s="105">
        <v>66</v>
      </c>
      <c r="C66" s="105">
        <v>27109</v>
      </c>
      <c r="D66" s="105"/>
      <c r="E66" s="105">
        <v>33</v>
      </c>
      <c r="F66" s="106">
        <v>50</v>
      </c>
      <c r="G66" s="106"/>
      <c r="H66" s="105">
        <v>16380</v>
      </c>
      <c r="I66" s="105">
        <v>6585</v>
      </c>
      <c r="J66" s="106">
        <v>24.290825924969567</v>
      </c>
      <c r="K66" s="106">
        <v>40.201465201465204</v>
      </c>
    </row>
    <row r="67" spans="1:11" ht="9.9499999999999993" customHeight="1" x14ac:dyDescent="0.2">
      <c r="A67" s="114" t="s">
        <v>117</v>
      </c>
      <c r="B67" s="100">
        <v>61</v>
      </c>
      <c r="C67" s="100">
        <v>518</v>
      </c>
      <c r="D67" s="100"/>
      <c r="E67" s="100">
        <v>23</v>
      </c>
      <c r="F67" s="101">
        <v>37.704918032786885</v>
      </c>
      <c r="G67" s="101"/>
      <c r="H67" s="100">
        <v>208</v>
      </c>
      <c r="I67" s="100">
        <v>106</v>
      </c>
      <c r="J67" s="101">
        <v>20.463320463320464</v>
      </c>
      <c r="K67" s="101">
        <v>50.96153846153846</v>
      </c>
    </row>
    <row r="68" spans="1:11" ht="9.9499999999999993" customHeight="1" x14ac:dyDescent="0.2">
      <c r="A68" s="114" t="s">
        <v>14</v>
      </c>
      <c r="B68" s="100">
        <v>23</v>
      </c>
      <c r="C68" s="100">
        <v>80962</v>
      </c>
      <c r="D68" s="100"/>
      <c r="E68" s="100">
        <v>7</v>
      </c>
      <c r="F68" s="101">
        <v>30.434782608695656</v>
      </c>
      <c r="G68" s="101"/>
      <c r="H68" s="100">
        <v>21133</v>
      </c>
      <c r="I68" s="100">
        <v>11964</v>
      </c>
      <c r="J68" s="101">
        <v>14.777302932239817</v>
      </c>
      <c r="K68" s="101">
        <v>56.61288032934273</v>
      </c>
    </row>
    <row r="69" spans="1:11" ht="9.9499999999999993" customHeight="1" x14ac:dyDescent="0.2">
      <c r="A69" s="100" t="s">
        <v>116</v>
      </c>
      <c r="B69" s="100">
        <v>5</v>
      </c>
      <c r="C69" s="100">
        <v>16912</v>
      </c>
      <c r="D69" s="100"/>
      <c r="E69" s="100">
        <v>2</v>
      </c>
      <c r="F69" s="101">
        <v>40</v>
      </c>
      <c r="G69" s="101"/>
      <c r="H69" s="100">
        <v>7695</v>
      </c>
      <c r="I69" s="100">
        <v>76</v>
      </c>
      <c r="J69" s="101">
        <v>0.44938505203405865</v>
      </c>
      <c r="K69" s="101">
        <v>0.98765432098765427</v>
      </c>
    </row>
    <row r="70" spans="1:11" ht="9.9499999999999993" customHeight="1" x14ac:dyDescent="0.2">
      <c r="A70" s="100" t="s">
        <v>16</v>
      </c>
      <c r="B70" s="100">
        <v>283</v>
      </c>
      <c r="C70" s="100">
        <v>3662</v>
      </c>
      <c r="D70" s="100"/>
      <c r="E70" s="100">
        <v>164</v>
      </c>
      <c r="F70" s="101">
        <v>57.950530035335689</v>
      </c>
      <c r="G70" s="101"/>
      <c r="H70" s="100">
        <v>2968</v>
      </c>
      <c r="I70" s="100">
        <v>802</v>
      </c>
      <c r="J70" s="101">
        <v>21.900600764609504</v>
      </c>
      <c r="K70" s="101">
        <v>27.021563342318061</v>
      </c>
    </row>
    <row r="71" spans="1:11" ht="9.9499999999999993" customHeight="1" x14ac:dyDescent="0.2">
      <c r="A71" s="100" t="s">
        <v>17</v>
      </c>
      <c r="B71" s="100">
        <v>90</v>
      </c>
      <c r="C71" s="100">
        <v>11249</v>
      </c>
      <c r="D71" s="100"/>
      <c r="E71" s="100">
        <v>44</v>
      </c>
      <c r="F71" s="101">
        <v>48.888888888888886</v>
      </c>
      <c r="G71" s="101"/>
      <c r="H71" s="100">
        <v>7865</v>
      </c>
      <c r="I71" s="100">
        <v>876</v>
      </c>
      <c r="J71" s="101">
        <v>7.7873588763445634</v>
      </c>
      <c r="K71" s="101">
        <v>11.137952956134773</v>
      </c>
    </row>
    <row r="72" spans="1:11" ht="9.9499999999999993" customHeight="1" x14ac:dyDescent="0.2">
      <c r="A72" s="100" t="s">
        <v>18</v>
      </c>
      <c r="B72" s="100">
        <v>71</v>
      </c>
      <c r="C72" s="100">
        <v>4026</v>
      </c>
      <c r="D72" s="100"/>
      <c r="E72" s="100">
        <v>37</v>
      </c>
      <c r="F72" s="101">
        <v>52.112676056338024</v>
      </c>
      <c r="G72" s="101"/>
      <c r="H72" s="100">
        <v>1695</v>
      </c>
      <c r="I72" s="100">
        <v>586</v>
      </c>
      <c r="J72" s="101">
        <v>14.555389965226032</v>
      </c>
      <c r="K72" s="101">
        <v>34.572271386430678</v>
      </c>
    </row>
    <row r="73" spans="1:11" ht="9.9499999999999993" customHeight="1" x14ac:dyDescent="0.2">
      <c r="A73" s="100"/>
      <c r="B73" s="100"/>
      <c r="C73" s="100"/>
      <c r="D73" s="100"/>
      <c r="E73" s="100"/>
      <c r="F73" s="101"/>
      <c r="G73" s="101"/>
      <c r="H73" s="100"/>
      <c r="I73" s="100"/>
      <c r="J73" s="101"/>
      <c r="K73" s="101"/>
    </row>
    <row r="74" spans="1:11" s="79" customFormat="1" ht="9.9499999999999993" customHeight="1" x14ac:dyDescent="0.2">
      <c r="A74" s="129" t="s">
        <v>89</v>
      </c>
      <c r="B74" s="118">
        <v>12040</v>
      </c>
      <c r="C74" s="129">
        <v>1621687</v>
      </c>
      <c r="D74" s="129"/>
      <c r="E74" s="129">
        <v>7092</v>
      </c>
      <c r="F74" s="130">
        <v>58.903654485049842</v>
      </c>
      <c r="G74" s="130"/>
      <c r="H74" s="129">
        <v>685398</v>
      </c>
      <c r="I74" s="129">
        <v>260374</v>
      </c>
      <c r="J74" s="130">
        <v>16.055749352371944</v>
      </c>
      <c r="K74" s="130">
        <v>37.988730635338882</v>
      </c>
    </row>
    <row r="75" spans="1:11" ht="9.9499999999999993" customHeight="1" x14ac:dyDescent="0.2">
      <c r="A75" s="100" t="s">
        <v>151</v>
      </c>
      <c r="B75" s="100">
        <v>40</v>
      </c>
      <c r="C75" s="100">
        <v>62748</v>
      </c>
      <c r="D75" s="100"/>
      <c r="E75" s="100">
        <v>15</v>
      </c>
      <c r="F75" s="101">
        <v>37.5</v>
      </c>
      <c r="G75" s="101"/>
      <c r="H75" s="100">
        <v>31356</v>
      </c>
      <c r="I75" s="100">
        <v>2823</v>
      </c>
      <c r="J75" s="101">
        <v>4.4989481736469692</v>
      </c>
      <c r="K75" s="101">
        <v>9.0030616150019132</v>
      </c>
    </row>
    <row r="76" spans="1:11" ht="9.9499999999999993" customHeight="1" x14ac:dyDescent="0.2">
      <c r="A76" s="100" t="s">
        <v>159</v>
      </c>
      <c r="B76" s="100">
        <v>103</v>
      </c>
      <c r="C76" s="100">
        <v>47425</v>
      </c>
      <c r="D76" s="100"/>
      <c r="E76" s="100">
        <v>52</v>
      </c>
      <c r="F76" s="101">
        <v>50.485436893203882</v>
      </c>
      <c r="G76" s="101"/>
      <c r="H76" s="100">
        <v>34468</v>
      </c>
      <c r="I76" s="100">
        <v>4672</v>
      </c>
      <c r="J76" s="101">
        <v>9.8513442277279921</v>
      </c>
      <c r="K76" s="101">
        <v>13.554601369386097</v>
      </c>
    </row>
    <row r="77" spans="1:11" ht="9.9499999999999993" customHeight="1" x14ac:dyDescent="0.2">
      <c r="A77" s="100" t="s">
        <v>115</v>
      </c>
      <c r="B77" s="100">
        <v>7433</v>
      </c>
      <c r="C77" s="100">
        <v>350997</v>
      </c>
      <c r="D77" s="100"/>
      <c r="E77" s="100">
        <v>4684</v>
      </c>
      <c r="F77" s="101">
        <v>63.016278756894927</v>
      </c>
      <c r="G77" s="101"/>
      <c r="H77" s="100">
        <v>187684</v>
      </c>
      <c r="I77" s="100">
        <v>72703</v>
      </c>
      <c r="J77" s="101">
        <v>20.713282449707549</v>
      </c>
      <c r="K77" s="101">
        <v>38.736919502994397</v>
      </c>
    </row>
    <row r="78" spans="1:11" ht="9.9499999999999993" customHeight="1" x14ac:dyDescent="0.2">
      <c r="A78" s="131" t="s">
        <v>21</v>
      </c>
      <c r="B78" s="105">
        <v>5145</v>
      </c>
      <c r="C78" s="105">
        <v>60726</v>
      </c>
      <c r="D78" s="105"/>
      <c r="E78" s="105">
        <v>3500</v>
      </c>
      <c r="F78" s="106">
        <v>68.027210884353735</v>
      </c>
      <c r="G78" s="106"/>
      <c r="H78" s="105">
        <v>37766</v>
      </c>
      <c r="I78" s="105">
        <v>15004</v>
      </c>
      <c r="J78" s="106">
        <v>24.707703454862827</v>
      </c>
      <c r="K78" s="106">
        <v>39.72885664354181</v>
      </c>
    </row>
    <row r="79" spans="1:11" ht="9.9499999999999993" customHeight="1" x14ac:dyDescent="0.2">
      <c r="A79" s="131" t="s">
        <v>23</v>
      </c>
      <c r="B79" s="105">
        <v>1800</v>
      </c>
      <c r="C79" s="105">
        <v>86774</v>
      </c>
      <c r="D79" s="105"/>
      <c r="E79" s="105">
        <v>968</v>
      </c>
      <c r="F79" s="106">
        <v>53.777777777777779</v>
      </c>
      <c r="G79" s="106"/>
      <c r="H79" s="105">
        <v>44182</v>
      </c>
      <c r="I79" s="105">
        <v>15408</v>
      </c>
      <c r="J79" s="106">
        <v>17.75647083227695</v>
      </c>
      <c r="K79" s="106">
        <v>34.873930559956548</v>
      </c>
    </row>
    <row r="80" spans="1:11" ht="9.9499999999999993" customHeight="1" x14ac:dyDescent="0.2">
      <c r="A80" s="131" t="s">
        <v>22</v>
      </c>
      <c r="B80" s="105">
        <v>488</v>
      </c>
      <c r="C80" s="105">
        <v>203497</v>
      </c>
      <c r="D80" s="105"/>
      <c r="E80" s="105">
        <v>216</v>
      </c>
      <c r="F80" s="106">
        <v>44.26229508196721</v>
      </c>
      <c r="G80" s="106"/>
      <c r="H80" s="105">
        <v>105736</v>
      </c>
      <c r="I80" s="105">
        <v>42291</v>
      </c>
      <c r="J80" s="106">
        <v>20.782124552204699</v>
      </c>
      <c r="K80" s="106">
        <v>39.996784444276315</v>
      </c>
    </row>
    <row r="81" spans="1:13" ht="9.9499999999999993" customHeight="1" x14ac:dyDescent="0.2">
      <c r="A81" s="114" t="s">
        <v>117</v>
      </c>
      <c r="B81" s="100">
        <v>508</v>
      </c>
      <c r="C81" s="100">
        <v>15198</v>
      </c>
      <c r="D81" s="100"/>
      <c r="E81" s="100">
        <v>267</v>
      </c>
      <c r="F81" s="101">
        <v>52.55905511811023</v>
      </c>
      <c r="G81" s="101"/>
      <c r="H81" s="100">
        <v>7373</v>
      </c>
      <c r="I81" s="100">
        <v>2769</v>
      </c>
      <c r="J81" s="101">
        <v>18.219502566127122</v>
      </c>
      <c r="K81" s="101">
        <v>37.555947375559469</v>
      </c>
    </row>
    <row r="82" spans="1:13" ht="9.9499999999999993" customHeight="1" x14ac:dyDescent="0.2">
      <c r="A82" s="100" t="s">
        <v>14</v>
      </c>
      <c r="B82" s="100">
        <v>189</v>
      </c>
      <c r="C82" s="100">
        <v>726964</v>
      </c>
      <c r="D82" s="100"/>
      <c r="E82" s="100">
        <v>61</v>
      </c>
      <c r="F82" s="101">
        <v>32.275132275132272</v>
      </c>
      <c r="G82" s="101"/>
      <c r="H82" s="100">
        <v>212520</v>
      </c>
      <c r="I82" s="100">
        <v>137518</v>
      </c>
      <c r="J82" s="101">
        <v>18.91675516256651</v>
      </c>
      <c r="K82" s="101">
        <v>64.708262751741003</v>
      </c>
    </row>
    <row r="83" spans="1:13" ht="9.9499999999999993" customHeight="1" x14ac:dyDescent="0.2">
      <c r="A83" s="100" t="s">
        <v>116</v>
      </c>
      <c r="B83" s="100">
        <v>70</v>
      </c>
      <c r="C83" s="100">
        <v>177597</v>
      </c>
      <c r="D83" s="100"/>
      <c r="E83" s="100">
        <v>42</v>
      </c>
      <c r="F83" s="101">
        <v>60</v>
      </c>
      <c r="G83" s="101"/>
      <c r="H83" s="100">
        <v>118106</v>
      </c>
      <c r="I83" s="100">
        <v>6259</v>
      </c>
      <c r="J83" s="101">
        <v>3.5242712433205514</v>
      </c>
      <c r="K83" s="101">
        <v>5.2994767412324517</v>
      </c>
    </row>
    <row r="84" spans="1:13" ht="9.9499999999999993" customHeight="1" x14ac:dyDescent="0.2">
      <c r="A84" s="100" t="s">
        <v>16</v>
      </c>
      <c r="B84" s="100">
        <v>2275</v>
      </c>
      <c r="C84" s="100">
        <v>68932</v>
      </c>
      <c r="D84" s="100"/>
      <c r="E84" s="100">
        <v>1199</v>
      </c>
      <c r="F84" s="101">
        <v>52.703296703296701</v>
      </c>
      <c r="G84" s="101"/>
      <c r="H84" s="100">
        <v>26563</v>
      </c>
      <c r="I84" s="100">
        <v>10172</v>
      </c>
      <c r="J84" s="101">
        <v>14.756571693843206</v>
      </c>
      <c r="K84" s="101">
        <v>38.293867409554643</v>
      </c>
    </row>
    <row r="85" spans="1:13" ht="9.9499999999999993" customHeight="1" x14ac:dyDescent="0.2">
      <c r="A85" s="100" t="s">
        <v>17</v>
      </c>
      <c r="B85" s="100">
        <v>586</v>
      </c>
      <c r="C85" s="100">
        <v>98589</v>
      </c>
      <c r="D85" s="100"/>
      <c r="E85" s="100">
        <v>315</v>
      </c>
      <c r="F85" s="101">
        <v>53.754266211604097</v>
      </c>
      <c r="G85" s="101"/>
      <c r="H85" s="100">
        <v>29838</v>
      </c>
      <c r="I85" s="100">
        <v>8643</v>
      </c>
      <c r="J85" s="101">
        <v>8.7666981103368524</v>
      </c>
      <c r="K85" s="101">
        <v>28.966418660768152</v>
      </c>
    </row>
    <row r="86" spans="1:13" ht="9.9499999999999993" customHeight="1" x14ac:dyDescent="0.2">
      <c r="A86" s="102" t="s">
        <v>18</v>
      </c>
      <c r="B86" s="102">
        <v>836</v>
      </c>
      <c r="C86" s="102">
        <v>73237</v>
      </c>
      <c r="D86" s="102"/>
      <c r="E86" s="102">
        <v>457</v>
      </c>
      <c r="F86" s="103">
        <v>54.665071770334926</v>
      </c>
      <c r="G86" s="103"/>
      <c r="H86" s="102">
        <v>37490</v>
      </c>
      <c r="I86" s="102">
        <v>14815</v>
      </c>
      <c r="J86" s="103">
        <v>20.228846075071345</v>
      </c>
      <c r="K86" s="103">
        <v>39.517204587890106</v>
      </c>
    </row>
    <row r="87" spans="1:13" s="90" customFormat="1" ht="9.25" x14ac:dyDescent="0.2">
      <c r="A87" s="90" t="s">
        <v>19</v>
      </c>
    </row>
    <row r="88" spans="1:13" ht="14.4" x14ac:dyDescent="0.3">
      <c r="A88" s="467" t="s">
        <v>149</v>
      </c>
      <c r="B88" s="480"/>
      <c r="C88" s="480"/>
      <c r="D88" s="480"/>
      <c r="E88" s="480"/>
      <c r="F88" s="480"/>
      <c r="G88" s="480"/>
      <c r="H88" s="480"/>
      <c r="I88" s="480"/>
      <c r="J88" s="480"/>
      <c r="K88" s="480"/>
    </row>
    <row r="89" spans="1:13" ht="31" customHeight="1" x14ac:dyDescent="0.3">
      <c r="A89" s="467" t="s">
        <v>150</v>
      </c>
      <c r="B89" s="480"/>
      <c r="C89" s="480"/>
      <c r="D89" s="480"/>
      <c r="E89" s="480"/>
      <c r="F89" s="480"/>
      <c r="G89" s="480"/>
      <c r="H89" s="480"/>
      <c r="I89" s="480"/>
      <c r="J89" s="480"/>
      <c r="K89" s="480"/>
      <c r="L89" s="87"/>
      <c r="M89" s="87"/>
    </row>
  </sheetData>
  <mergeCells count="5">
    <mergeCell ref="A88:K88"/>
    <mergeCell ref="A2:A3"/>
    <mergeCell ref="E2:F2"/>
    <mergeCell ref="A89:K89"/>
    <mergeCell ref="A1:K1"/>
  </mergeCells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Q21"/>
  <sheetViews>
    <sheetView workbookViewId="0">
      <selection activeCell="A2" sqref="A2:A4"/>
    </sheetView>
  </sheetViews>
  <sheetFormatPr defaultRowHeight="14.4" x14ac:dyDescent="0.3"/>
  <cols>
    <col min="1" max="1" width="26.09765625" customWidth="1"/>
    <col min="4" max="4" width="1" customWidth="1"/>
    <col min="13" max="13" width="0.796875" customWidth="1"/>
    <col min="16" max="16" width="1.19921875" customWidth="1"/>
  </cols>
  <sheetData>
    <row r="1" spans="1:17" ht="28.95" customHeight="1" x14ac:dyDescent="0.3">
      <c r="A1" s="595" t="s">
        <v>297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  <c r="N1" s="484"/>
      <c r="O1" s="484"/>
      <c r="P1" s="484"/>
      <c r="Q1" s="484"/>
    </row>
    <row r="2" spans="1:17" x14ac:dyDescent="0.3">
      <c r="A2" s="510" t="s">
        <v>32</v>
      </c>
      <c r="B2" s="515" t="s">
        <v>298</v>
      </c>
      <c r="C2" s="630"/>
      <c r="D2" s="631"/>
      <c r="E2" s="517" t="s">
        <v>299</v>
      </c>
      <c r="F2" s="609"/>
      <c r="G2" s="609"/>
      <c r="H2" s="609"/>
      <c r="I2" s="609"/>
      <c r="J2" s="609"/>
      <c r="K2" s="609"/>
      <c r="L2" s="609"/>
      <c r="M2" s="633"/>
      <c r="N2" s="515" t="s">
        <v>300</v>
      </c>
      <c r="O2" s="610"/>
      <c r="P2" s="556"/>
      <c r="Q2" s="515" t="s">
        <v>306</v>
      </c>
    </row>
    <row r="3" spans="1:17" x14ac:dyDescent="0.3">
      <c r="A3" s="510"/>
      <c r="B3" s="629"/>
      <c r="C3" s="613"/>
      <c r="D3" s="632"/>
      <c r="E3" s="614" t="s">
        <v>301</v>
      </c>
      <c r="F3" s="615"/>
      <c r="G3" s="614" t="s">
        <v>302</v>
      </c>
      <c r="H3" s="614"/>
      <c r="I3" s="509" t="s">
        <v>303</v>
      </c>
      <c r="J3" s="509"/>
      <c r="K3" s="509" t="s">
        <v>304</v>
      </c>
      <c r="L3" s="509"/>
      <c r="M3" s="484"/>
      <c r="N3" s="611"/>
      <c r="O3" s="611"/>
      <c r="P3" s="484"/>
      <c r="Q3" s="629"/>
    </row>
    <row r="4" spans="1:17" x14ac:dyDescent="0.3">
      <c r="A4" s="510"/>
      <c r="B4" s="384" t="s">
        <v>36</v>
      </c>
      <c r="C4" s="384" t="s">
        <v>37</v>
      </c>
      <c r="D4" s="157"/>
      <c r="E4" s="384" t="s">
        <v>36</v>
      </c>
      <c r="F4" s="384" t="s">
        <v>37</v>
      </c>
      <c r="G4" s="384" t="s">
        <v>36</v>
      </c>
      <c r="H4" s="384" t="s">
        <v>37</v>
      </c>
      <c r="I4" s="384" t="s">
        <v>36</v>
      </c>
      <c r="J4" s="384" t="s">
        <v>37</v>
      </c>
      <c r="K4" s="384" t="s">
        <v>36</v>
      </c>
      <c r="L4" s="384" t="s">
        <v>37</v>
      </c>
      <c r="M4" s="484"/>
      <c r="N4" s="384" t="s">
        <v>36</v>
      </c>
      <c r="O4" s="384" t="s">
        <v>37</v>
      </c>
      <c r="P4" s="484"/>
      <c r="Q4" s="384" t="s">
        <v>36</v>
      </c>
    </row>
    <row r="5" spans="1:17" ht="23.05" customHeight="1" x14ac:dyDescent="0.3">
      <c r="A5" s="360" t="s">
        <v>8</v>
      </c>
      <c r="B5" s="90">
        <v>31</v>
      </c>
      <c r="C5" s="361">
        <f>B5/$Q5*100</f>
        <v>91.17647058823529</v>
      </c>
      <c r="D5" s="385"/>
      <c r="E5" s="90">
        <v>26</v>
      </c>
      <c r="F5" s="361">
        <f>E5/$Q5*100</f>
        <v>76.470588235294116</v>
      </c>
      <c r="G5" s="90">
        <v>28</v>
      </c>
      <c r="H5" s="361">
        <f>G5/$Q5*100</f>
        <v>82.35294117647058</v>
      </c>
      <c r="I5" s="90">
        <v>26</v>
      </c>
      <c r="J5" s="361">
        <f>I5/$Q5*100</f>
        <v>76.470588235294116</v>
      </c>
      <c r="K5" s="90">
        <v>15</v>
      </c>
      <c r="L5" s="361">
        <f>K5/$Q5*100</f>
        <v>44.117647058823529</v>
      </c>
      <c r="M5" s="484"/>
      <c r="N5" s="90">
        <f>Q5-B5</f>
        <v>3</v>
      </c>
      <c r="O5" s="361">
        <f>N5/$Q5*100</f>
        <v>8.8235294117647065</v>
      </c>
      <c r="P5" s="484"/>
      <c r="Q5" s="90">
        <v>34</v>
      </c>
    </row>
    <row r="6" spans="1:17" x14ac:dyDescent="0.3">
      <c r="A6" s="70" t="s">
        <v>9</v>
      </c>
      <c r="B6" s="90">
        <v>34</v>
      </c>
      <c r="C6" s="361">
        <f t="shared" ref="C6:C19" si="0">B6/$Q6*100</f>
        <v>85</v>
      </c>
      <c r="D6" s="385"/>
      <c r="E6" s="90">
        <v>34</v>
      </c>
      <c r="F6" s="361">
        <f t="shared" ref="F6:F19" si="1">E6/$Q6*100</f>
        <v>85</v>
      </c>
      <c r="G6" s="90">
        <v>21</v>
      </c>
      <c r="H6" s="361">
        <f t="shared" ref="H6:H19" si="2">G6/$Q6*100</f>
        <v>52.5</v>
      </c>
      <c r="I6" s="90">
        <v>31</v>
      </c>
      <c r="J6" s="361">
        <f t="shared" ref="J6:J19" si="3">I6/$Q6*100</f>
        <v>77.5</v>
      </c>
      <c r="K6" s="90">
        <v>16</v>
      </c>
      <c r="L6" s="361">
        <f t="shared" ref="L6:L19" si="4">K6/$Q6*100</f>
        <v>40</v>
      </c>
      <c r="M6" s="484"/>
      <c r="N6" s="90">
        <f t="shared" ref="N6:N19" si="5">Q6-B6</f>
        <v>6</v>
      </c>
      <c r="O6" s="361">
        <f t="shared" ref="O6:O19" si="6">N6/$Q6*100</f>
        <v>15</v>
      </c>
      <c r="P6" s="484"/>
      <c r="Q6" s="90">
        <v>40</v>
      </c>
    </row>
    <row r="7" spans="1:17" x14ac:dyDescent="0.3">
      <c r="A7" s="70" t="s">
        <v>10</v>
      </c>
      <c r="B7" s="90">
        <v>58</v>
      </c>
      <c r="C7" s="361">
        <f t="shared" si="0"/>
        <v>65.168539325842701</v>
      </c>
      <c r="D7" s="385"/>
      <c r="E7" s="90">
        <v>54</v>
      </c>
      <c r="F7" s="361">
        <f t="shared" si="1"/>
        <v>60.674157303370791</v>
      </c>
      <c r="G7" s="90">
        <v>16</v>
      </c>
      <c r="H7" s="361">
        <f t="shared" si="2"/>
        <v>17.977528089887642</v>
      </c>
      <c r="I7" s="90">
        <v>42</v>
      </c>
      <c r="J7" s="361">
        <f t="shared" si="3"/>
        <v>47.191011235955052</v>
      </c>
      <c r="K7" s="90">
        <v>17</v>
      </c>
      <c r="L7" s="361">
        <f t="shared" si="4"/>
        <v>19.101123595505616</v>
      </c>
      <c r="M7" s="484"/>
      <c r="N7" s="90">
        <f t="shared" si="5"/>
        <v>31</v>
      </c>
      <c r="O7" s="361">
        <f t="shared" si="6"/>
        <v>34.831460674157306</v>
      </c>
      <c r="P7" s="484"/>
      <c r="Q7" s="90">
        <v>89</v>
      </c>
    </row>
    <row r="8" spans="1:17" x14ac:dyDescent="0.3">
      <c r="A8" s="70" t="s">
        <v>11</v>
      </c>
      <c r="B8" s="90">
        <v>4842</v>
      </c>
      <c r="C8" s="361">
        <f t="shared" si="0"/>
        <v>65.141934615902059</v>
      </c>
      <c r="D8" s="385"/>
      <c r="E8" s="90">
        <v>4509</v>
      </c>
      <c r="F8" s="361">
        <f t="shared" si="1"/>
        <v>60.66191309027311</v>
      </c>
      <c r="G8" s="90">
        <v>555</v>
      </c>
      <c r="H8" s="361">
        <f t="shared" si="2"/>
        <v>7.4667025427149198</v>
      </c>
      <c r="I8" s="90">
        <v>1795</v>
      </c>
      <c r="J8" s="361">
        <f t="shared" si="3"/>
        <v>24.149064980492398</v>
      </c>
      <c r="K8" s="90">
        <v>2660</v>
      </c>
      <c r="L8" s="361">
        <f t="shared" si="4"/>
        <v>35.786358132651692</v>
      </c>
      <c r="M8" s="484"/>
      <c r="N8" s="90">
        <f t="shared" si="5"/>
        <v>2591</v>
      </c>
      <c r="O8" s="361">
        <f t="shared" si="6"/>
        <v>34.858065384097941</v>
      </c>
      <c r="P8" s="484"/>
      <c r="Q8" s="90">
        <v>7433</v>
      </c>
    </row>
    <row r="9" spans="1:17" s="348" customFormat="1" x14ac:dyDescent="0.3">
      <c r="A9" s="368" t="s">
        <v>289</v>
      </c>
      <c r="B9" s="369">
        <v>2997</v>
      </c>
      <c r="C9" s="370">
        <f t="shared" si="0"/>
        <v>58.250728862973766</v>
      </c>
      <c r="D9" s="386"/>
      <c r="E9" s="369">
        <v>2746</v>
      </c>
      <c r="F9" s="370">
        <f t="shared" si="1"/>
        <v>53.372206025267253</v>
      </c>
      <c r="G9" s="369">
        <v>203</v>
      </c>
      <c r="H9" s="370">
        <f t="shared" si="2"/>
        <v>3.9455782312925165</v>
      </c>
      <c r="I9" s="369">
        <v>757</v>
      </c>
      <c r="J9" s="370">
        <f t="shared" si="3"/>
        <v>14.713313896987366</v>
      </c>
      <c r="K9" s="369">
        <v>1681</v>
      </c>
      <c r="L9" s="370">
        <f t="shared" si="4"/>
        <v>32.672497570456756</v>
      </c>
      <c r="M9" s="484"/>
      <c r="N9" s="369">
        <f t="shared" si="5"/>
        <v>2148</v>
      </c>
      <c r="O9" s="370">
        <f t="shared" si="6"/>
        <v>41.749271137026241</v>
      </c>
      <c r="P9" s="484"/>
      <c r="Q9" s="369">
        <v>5145</v>
      </c>
    </row>
    <row r="10" spans="1:17" s="348" customFormat="1" x14ac:dyDescent="0.3">
      <c r="A10" s="368" t="s">
        <v>290</v>
      </c>
      <c r="B10" s="369">
        <v>1430</v>
      </c>
      <c r="C10" s="370">
        <f t="shared" si="0"/>
        <v>79.444444444444443</v>
      </c>
      <c r="D10" s="386"/>
      <c r="E10" s="369">
        <v>1365</v>
      </c>
      <c r="F10" s="370">
        <f t="shared" si="1"/>
        <v>75.833333333333329</v>
      </c>
      <c r="G10" s="369">
        <v>207</v>
      </c>
      <c r="H10" s="370">
        <f t="shared" si="2"/>
        <v>11.5</v>
      </c>
      <c r="I10" s="369">
        <v>727</v>
      </c>
      <c r="J10" s="370">
        <f t="shared" si="3"/>
        <v>40.388888888888893</v>
      </c>
      <c r="K10" s="369">
        <v>752</v>
      </c>
      <c r="L10" s="370">
        <f t="shared" si="4"/>
        <v>41.777777777777779</v>
      </c>
      <c r="M10" s="484"/>
      <c r="N10" s="369">
        <f t="shared" si="5"/>
        <v>370</v>
      </c>
      <c r="O10" s="370">
        <f t="shared" si="6"/>
        <v>20.555555555555554</v>
      </c>
      <c r="P10" s="484"/>
      <c r="Q10" s="369">
        <v>1800</v>
      </c>
    </row>
    <row r="11" spans="1:17" s="348" customFormat="1" x14ac:dyDescent="0.3">
      <c r="A11" s="368" t="s">
        <v>291</v>
      </c>
      <c r="B11" s="369">
        <v>415</v>
      </c>
      <c r="C11" s="370">
        <f t="shared" si="0"/>
        <v>85.040983606557376</v>
      </c>
      <c r="D11" s="386"/>
      <c r="E11" s="369">
        <v>398</v>
      </c>
      <c r="F11" s="370">
        <f t="shared" si="1"/>
        <v>81.557377049180317</v>
      </c>
      <c r="G11" s="369">
        <v>145</v>
      </c>
      <c r="H11" s="370">
        <f t="shared" si="2"/>
        <v>29.713114754098363</v>
      </c>
      <c r="I11" s="369">
        <v>311</v>
      </c>
      <c r="J11" s="370">
        <f t="shared" si="3"/>
        <v>63.729508196721305</v>
      </c>
      <c r="K11" s="369">
        <v>227</v>
      </c>
      <c r="L11" s="370">
        <f t="shared" si="4"/>
        <v>46.516393442622949</v>
      </c>
      <c r="M11" s="484"/>
      <c r="N11" s="369">
        <f t="shared" si="5"/>
        <v>73</v>
      </c>
      <c r="O11" s="370">
        <f t="shared" si="6"/>
        <v>14.959016393442623</v>
      </c>
      <c r="P11" s="484"/>
      <c r="Q11" s="369">
        <v>488</v>
      </c>
    </row>
    <row r="12" spans="1:17" x14ac:dyDescent="0.3">
      <c r="A12" s="70" t="s">
        <v>12</v>
      </c>
      <c r="B12" s="90">
        <v>157</v>
      </c>
      <c r="C12" s="361">
        <f t="shared" si="0"/>
        <v>30.905511811023622</v>
      </c>
      <c r="D12" s="385"/>
      <c r="E12" s="90">
        <v>146</v>
      </c>
      <c r="F12" s="361">
        <f t="shared" si="1"/>
        <v>28.740157480314959</v>
      </c>
      <c r="G12" s="90">
        <v>21</v>
      </c>
      <c r="H12" s="361">
        <f t="shared" si="2"/>
        <v>4.1338582677165361</v>
      </c>
      <c r="I12" s="90">
        <v>54</v>
      </c>
      <c r="J12" s="361">
        <f t="shared" si="3"/>
        <v>10.62992125984252</v>
      </c>
      <c r="K12" s="90">
        <v>51</v>
      </c>
      <c r="L12" s="361">
        <f t="shared" si="4"/>
        <v>10.039370078740157</v>
      </c>
      <c r="M12" s="484"/>
      <c r="N12" s="90">
        <f t="shared" si="5"/>
        <v>351</v>
      </c>
      <c r="O12" s="361">
        <f t="shared" si="6"/>
        <v>69.094488188976371</v>
      </c>
      <c r="P12" s="484"/>
      <c r="Q12" s="90">
        <v>508</v>
      </c>
    </row>
    <row r="13" spans="1:17" x14ac:dyDescent="0.3">
      <c r="A13" s="70" t="s">
        <v>13</v>
      </c>
      <c r="B13" s="90">
        <v>11</v>
      </c>
      <c r="C13" s="361">
        <f t="shared" si="0"/>
        <v>78.571428571428569</v>
      </c>
      <c r="D13" s="385"/>
      <c r="E13" s="90">
        <v>10</v>
      </c>
      <c r="F13" s="361">
        <f t="shared" si="1"/>
        <v>71.428571428571431</v>
      </c>
      <c r="G13" s="90">
        <v>6</v>
      </c>
      <c r="H13" s="361">
        <f t="shared" si="2"/>
        <v>42.857142857142854</v>
      </c>
      <c r="I13" s="90">
        <v>10</v>
      </c>
      <c r="J13" s="361">
        <f t="shared" si="3"/>
        <v>71.428571428571431</v>
      </c>
      <c r="K13" s="90">
        <v>6</v>
      </c>
      <c r="L13" s="361">
        <f t="shared" si="4"/>
        <v>42.857142857142854</v>
      </c>
      <c r="M13" s="484"/>
      <c r="N13" s="90">
        <f t="shared" si="5"/>
        <v>3</v>
      </c>
      <c r="O13" s="361">
        <f t="shared" si="6"/>
        <v>21.428571428571427</v>
      </c>
      <c r="P13" s="484"/>
      <c r="Q13" s="90">
        <v>14</v>
      </c>
    </row>
    <row r="14" spans="1:17" x14ac:dyDescent="0.3">
      <c r="A14" s="70" t="s">
        <v>14</v>
      </c>
      <c r="B14" s="90">
        <v>132</v>
      </c>
      <c r="C14" s="361">
        <f t="shared" si="0"/>
        <v>69.841269841269835</v>
      </c>
      <c r="D14" s="385"/>
      <c r="E14" s="90">
        <v>124</v>
      </c>
      <c r="F14" s="361">
        <f t="shared" si="1"/>
        <v>65.608465608465607</v>
      </c>
      <c r="G14" s="90">
        <v>40</v>
      </c>
      <c r="H14" s="361">
        <f t="shared" si="2"/>
        <v>21.164021164021165</v>
      </c>
      <c r="I14" s="90">
        <v>83</v>
      </c>
      <c r="J14" s="361">
        <f t="shared" si="3"/>
        <v>43.915343915343911</v>
      </c>
      <c r="K14" s="90">
        <v>53</v>
      </c>
      <c r="L14" s="361">
        <f t="shared" si="4"/>
        <v>28.042328042328041</v>
      </c>
      <c r="M14" s="484"/>
      <c r="N14" s="90">
        <f t="shared" si="5"/>
        <v>57</v>
      </c>
      <c r="O14" s="361">
        <f t="shared" si="6"/>
        <v>30.158730158730158</v>
      </c>
      <c r="P14" s="484"/>
      <c r="Q14" s="90">
        <v>189</v>
      </c>
    </row>
    <row r="15" spans="1:17" x14ac:dyDescent="0.3">
      <c r="A15" s="70" t="s">
        <v>15</v>
      </c>
      <c r="B15" s="90">
        <v>69</v>
      </c>
      <c r="C15" s="361">
        <f t="shared" si="0"/>
        <v>98.571428571428584</v>
      </c>
      <c r="D15" s="385"/>
      <c r="E15" s="90">
        <v>69</v>
      </c>
      <c r="F15" s="361">
        <f t="shared" si="1"/>
        <v>98.571428571428584</v>
      </c>
      <c r="G15" s="90">
        <v>55</v>
      </c>
      <c r="H15" s="361">
        <f t="shared" si="2"/>
        <v>78.571428571428569</v>
      </c>
      <c r="I15" s="90">
        <v>68</v>
      </c>
      <c r="J15" s="361">
        <f t="shared" si="3"/>
        <v>97.142857142857139</v>
      </c>
      <c r="K15" s="90">
        <v>32</v>
      </c>
      <c r="L15" s="361">
        <f t="shared" si="4"/>
        <v>45.714285714285715</v>
      </c>
      <c r="M15" s="484"/>
      <c r="N15" s="90">
        <f t="shared" si="5"/>
        <v>1</v>
      </c>
      <c r="O15" s="361">
        <f t="shared" si="6"/>
        <v>1.4285714285714286</v>
      </c>
      <c r="P15" s="484"/>
      <c r="Q15" s="90">
        <v>70</v>
      </c>
    </row>
    <row r="16" spans="1:17" x14ac:dyDescent="0.3">
      <c r="A16" s="70" t="s">
        <v>16</v>
      </c>
      <c r="B16" s="90">
        <v>1215</v>
      </c>
      <c r="C16" s="361">
        <f t="shared" si="0"/>
        <v>53.406593406593409</v>
      </c>
      <c r="D16" s="385"/>
      <c r="E16" s="90">
        <v>1096</v>
      </c>
      <c r="F16" s="361">
        <f t="shared" si="1"/>
        <v>48.175824175824175</v>
      </c>
      <c r="G16" s="90">
        <v>238</v>
      </c>
      <c r="H16" s="361">
        <f t="shared" si="2"/>
        <v>10.461538461538462</v>
      </c>
      <c r="I16" s="90">
        <v>524</v>
      </c>
      <c r="J16" s="361">
        <f t="shared" si="3"/>
        <v>23.032967032967033</v>
      </c>
      <c r="K16" s="90">
        <v>599</v>
      </c>
      <c r="L16" s="361">
        <f t="shared" si="4"/>
        <v>26.329670329670328</v>
      </c>
      <c r="M16" s="484"/>
      <c r="N16" s="90">
        <f t="shared" si="5"/>
        <v>1060</v>
      </c>
      <c r="O16" s="361">
        <f t="shared" si="6"/>
        <v>46.593406593406591</v>
      </c>
      <c r="P16" s="484"/>
      <c r="Q16" s="90">
        <v>2275</v>
      </c>
    </row>
    <row r="17" spans="1:17" x14ac:dyDescent="0.3">
      <c r="A17" s="70" t="s">
        <v>17</v>
      </c>
      <c r="B17" s="90">
        <v>355</v>
      </c>
      <c r="C17" s="361">
        <f t="shared" si="0"/>
        <v>60.580204778156997</v>
      </c>
      <c r="D17" s="385"/>
      <c r="E17" s="90">
        <v>312</v>
      </c>
      <c r="F17" s="361">
        <f t="shared" si="1"/>
        <v>53.242320819112635</v>
      </c>
      <c r="G17" s="90">
        <v>83</v>
      </c>
      <c r="H17" s="361">
        <f t="shared" si="2"/>
        <v>14.163822525597269</v>
      </c>
      <c r="I17" s="90">
        <v>180</v>
      </c>
      <c r="J17" s="361">
        <f t="shared" si="3"/>
        <v>30.716723549488055</v>
      </c>
      <c r="K17" s="90">
        <v>171</v>
      </c>
      <c r="L17" s="361">
        <f t="shared" si="4"/>
        <v>29.180887372013654</v>
      </c>
      <c r="M17" s="484"/>
      <c r="N17" s="90">
        <f t="shared" si="5"/>
        <v>231</v>
      </c>
      <c r="O17" s="361">
        <f t="shared" si="6"/>
        <v>39.419795221843003</v>
      </c>
      <c r="P17" s="484"/>
      <c r="Q17" s="90">
        <v>586</v>
      </c>
    </row>
    <row r="18" spans="1:17" x14ac:dyDescent="0.3">
      <c r="A18" s="70" t="s">
        <v>18</v>
      </c>
      <c r="B18" s="90">
        <v>466</v>
      </c>
      <c r="C18" s="361">
        <f t="shared" si="0"/>
        <v>55.741626794258373</v>
      </c>
      <c r="D18" s="385"/>
      <c r="E18" s="90">
        <v>409</v>
      </c>
      <c r="F18" s="361">
        <f t="shared" si="1"/>
        <v>48.92344497607656</v>
      </c>
      <c r="G18" s="90">
        <v>134</v>
      </c>
      <c r="H18" s="361">
        <f t="shared" si="2"/>
        <v>16.028708133971293</v>
      </c>
      <c r="I18" s="90">
        <v>252</v>
      </c>
      <c r="J18" s="361">
        <f t="shared" si="3"/>
        <v>30.14354066985646</v>
      </c>
      <c r="K18" s="90">
        <v>239</v>
      </c>
      <c r="L18" s="361">
        <f t="shared" si="4"/>
        <v>28.588516746411486</v>
      </c>
      <c r="M18" s="484"/>
      <c r="N18" s="90">
        <f t="shared" si="5"/>
        <v>370</v>
      </c>
      <c r="O18" s="361">
        <f t="shared" si="6"/>
        <v>44.258373205741627</v>
      </c>
      <c r="P18" s="484"/>
      <c r="Q18" s="90">
        <v>836</v>
      </c>
    </row>
    <row r="19" spans="1:17" x14ac:dyDescent="0.3">
      <c r="A19" s="362" t="s">
        <v>2</v>
      </c>
      <c r="B19" s="363">
        <v>7370</v>
      </c>
      <c r="C19" s="364">
        <f t="shared" si="0"/>
        <v>61.040251780685772</v>
      </c>
      <c r="D19" s="364"/>
      <c r="E19" s="363">
        <v>6789</v>
      </c>
      <c r="F19" s="364">
        <f t="shared" si="1"/>
        <v>56.228259069074035</v>
      </c>
      <c r="G19" s="363">
        <v>1197</v>
      </c>
      <c r="H19" s="364">
        <f t="shared" si="2"/>
        <v>9.9138645022362102</v>
      </c>
      <c r="I19" s="363">
        <v>3065</v>
      </c>
      <c r="J19" s="364">
        <f t="shared" si="3"/>
        <v>25.385125062116948</v>
      </c>
      <c r="K19" s="363">
        <v>3859</v>
      </c>
      <c r="L19" s="364">
        <f t="shared" si="4"/>
        <v>31.961239026006293</v>
      </c>
      <c r="M19" s="547"/>
      <c r="N19" s="363">
        <f t="shared" si="5"/>
        <v>4704</v>
      </c>
      <c r="O19" s="364">
        <f t="shared" si="6"/>
        <v>38.959748219314228</v>
      </c>
      <c r="P19" s="547"/>
      <c r="Q19" s="363">
        <v>12074</v>
      </c>
    </row>
    <row r="20" spans="1:17" x14ac:dyDescent="0.3">
      <c r="A20" s="70" t="s">
        <v>305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7" x14ac:dyDescent="0.3">
      <c r="A21" s="607" t="s">
        <v>293</v>
      </c>
      <c r="B21" s="608"/>
      <c r="C21" s="608"/>
      <c r="D21" s="608"/>
      <c r="E21" s="608"/>
      <c r="F21" s="608"/>
      <c r="G21" s="608"/>
      <c r="H21" s="608"/>
      <c r="I21" s="608"/>
      <c r="J21" s="608"/>
      <c r="K21" s="608"/>
      <c r="L21" s="608"/>
      <c r="M21" s="608"/>
      <c r="N21" s="608"/>
      <c r="O21" s="484"/>
      <c r="P21" s="484"/>
      <c r="Q21" s="484"/>
    </row>
  </sheetData>
  <mergeCells count="14">
    <mergeCell ref="G3:H3"/>
    <mergeCell ref="I3:J3"/>
    <mergeCell ref="K3:L3"/>
    <mergeCell ref="A21:Q21"/>
    <mergeCell ref="A1:Q1"/>
    <mergeCell ref="A2:A4"/>
    <mergeCell ref="B2:C3"/>
    <mergeCell ref="D2:D3"/>
    <mergeCell ref="E2:L2"/>
    <mergeCell ref="M2:M19"/>
    <mergeCell ref="N2:O3"/>
    <mergeCell ref="P2:P19"/>
    <mergeCell ref="Q2:Q3"/>
    <mergeCell ref="E3:F3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Q35"/>
  <sheetViews>
    <sheetView workbookViewId="0">
      <selection activeCell="A2" sqref="A2:A4"/>
    </sheetView>
  </sheetViews>
  <sheetFormatPr defaultRowHeight="14.4" x14ac:dyDescent="0.3"/>
  <cols>
    <col min="1" max="1" width="15.5" customWidth="1"/>
    <col min="4" max="4" width="1" customWidth="1"/>
    <col min="13" max="13" width="0.59765625" customWidth="1"/>
    <col min="16" max="16" width="0.796875" customWidth="1"/>
  </cols>
  <sheetData>
    <row r="1" spans="1:17" ht="28.55" customHeight="1" x14ac:dyDescent="0.3">
      <c r="A1" s="618" t="s">
        <v>307</v>
      </c>
      <c r="B1" s="618"/>
      <c r="C1" s="618"/>
      <c r="D1" s="618"/>
      <c r="E1" s="618"/>
      <c r="F1" s="618"/>
      <c r="G1" s="618"/>
      <c r="H1" s="618"/>
      <c r="I1" s="618"/>
      <c r="J1" s="618"/>
      <c r="K1" s="618"/>
      <c r="L1" s="634"/>
      <c r="M1" s="634"/>
      <c r="N1" s="634"/>
      <c r="O1" s="634"/>
      <c r="P1" s="634"/>
      <c r="Q1" s="634"/>
    </row>
    <row r="2" spans="1:17" x14ac:dyDescent="0.3">
      <c r="A2" s="620" t="s">
        <v>158</v>
      </c>
      <c r="B2" s="515" t="s">
        <v>298</v>
      </c>
      <c r="C2" s="635"/>
      <c r="D2" s="387"/>
      <c r="E2" s="517" t="s">
        <v>299</v>
      </c>
      <c r="F2" s="637"/>
      <c r="G2" s="637"/>
      <c r="H2" s="637"/>
      <c r="I2" s="637"/>
      <c r="J2" s="637"/>
      <c r="K2" s="637"/>
      <c r="L2" s="637"/>
      <c r="M2" s="624"/>
      <c r="N2" s="515" t="s">
        <v>300</v>
      </c>
      <c r="O2" s="626"/>
      <c r="P2" s="639"/>
      <c r="Q2" s="515" t="s">
        <v>310</v>
      </c>
    </row>
    <row r="3" spans="1:17" x14ac:dyDescent="0.3">
      <c r="A3" s="621"/>
      <c r="B3" s="629"/>
      <c r="C3" s="636"/>
      <c r="D3" s="388"/>
      <c r="E3" s="614" t="s">
        <v>301</v>
      </c>
      <c r="F3" s="641"/>
      <c r="G3" s="614" t="s">
        <v>302</v>
      </c>
      <c r="H3" s="614"/>
      <c r="I3" s="509" t="s">
        <v>308</v>
      </c>
      <c r="J3" s="509"/>
      <c r="K3" s="509" t="s">
        <v>304</v>
      </c>
      <c r="L3" s="509"/>
      <c r="M3" s="638"/>
      <c r="N3" s="627"/>
      <c r="O3" s="627"/>
      <c r="P3" s="640"/>
      <c r="Q3" s="629"/>
    </row>
    <row r="4" spans="1:17" x14ac:dyDescent="0.3">
      <c r="A4" s="621"/>
      <c r="B4" s="389" t="s">
        <v>309</v>
      </c>
      <c r="C4" s="389" t="s">
        <v>37</v>
      </c>
      <c r="D4" s="157"/>
      <c r="E4" s="389" t="s">
        <v>309</v>
      </c>
      <c r="F4" s="389" t="s">
        <v>37</v>
      </c>
      <c r="G4" s="389" t="s">
        <v>309</v>
      </c>
      <c r="H4" s="389" t="s">
        <v>37</v>
      </c>
      <c r="I4" s="389" t="s">
        <v>309</v>
      </c>
      <c r="J4" s="389" t="s">
        <v>37</v>
      </c>
      <c r="K4" s="389" t="s">
        <v>309</v>
      </c>
      <c r="L4" s="389" t="s">
        <v>37</v>
      </c>
      <c r="M4" s="157"/>
      <c r="N4" s="389" t="s">
        <v>309</v>
      </c>
      <c r="O4" s="389" t="s">
        <v>37</v>
      </c>
      <c r="P4" s="157"/>
      <c r="Q4" s="389" t="s">
        <v>309</v>
      </c>
    </row>
    <row r="5" spans="1:17" x14ac:dyDescent="0.3">
      <c r="A5" s="371" t="s">
        <v>127</v>
      </c>
      <c r="B5" s="390">
        <v>770</v>
      </c>
      <c r="C5" s="391">
        <v>50.195567144719689</v>
      </c>
      <c r="D5" s="392"/>
      <c r="E5" s="372">
        <v>678</v>
      </c>
      <c r="F5" s="373">
        <v>44.198174706649283</v>
      </c>
      <c r="G5" s="372">
        <v>81</v>
      </c>
      <c r="H5" s="373">
        <v>5.2803129074315516</v>
      </c>
      <c r="I5" s="372">
        <v>260</v>
      </c>
      <c r="J5" s="373">
        <v>16.949152542372879</v>
      </c>
      <c r="K5" s="372">
        <v>410</v>
      </c>
      <c r="L5" s="373">
        <v>26.727509778357234</v>
      </c>
      <c r="M5" s="374"/>
      <c r="N5" s="372">
        <v>764</v>
      </c>
      <c r="O5" s="373">
        <v>49.804432855280311</v>
      </c>
      <c r="P5" s="392"/>
      <c r="Q5" s="372">
        <v>1534</v>
      </c>
    </row>
    <row r="6" spans="1:17" x14ac:dyDescent="0.3">
      <c r="A6" s="375" t="s">
        <v>128</v>
      </c>
      <c r="B6" s="393">
        <v>71</v>
      </c>
      <c r="C6" s="392">
        <v>60.683760683760681</v>
      </c>
      <c r="D6" s="392"/>
      <c r="E6" s="376">
        <v>58</v>
      </c>
      <c r="F6" s="374">
        <v>49.572649572649574</v>
      </c>
      <c r="G6" s="376">
        <v>17</v>
      </c>
      <c r="H6" s="374">
        <v>14.529914529914532</v>
      </c>
      <c r="I6" s="376">
        <v>29</v>
      </c>
      <c r="J6" s="374">
        <v>24.786324786324787</v>
      </c>
      <c r="K6" s="376">
        <v>51</v>
      </c>
      <c r="L6" s="374">
        <v>43.589743589743591</v>
      </c>
      <c r="M6" s="374"/>
      <c r="N6" s="376">
        <v>46</v>
      </c>
      <c r="O6" s="374">
        <v>39.316239316239319</v>
      </c>
      <c r="P6" s="392"/>
      <c r="Q6" s="376">
        <v>117</v>
      </c>
    </row>
    <row r="7" spans="1:17" x14ac:dyDescent="0.3">
      <c r="A7" s="375" t="s">
        <v>129</v>
      </c>
      <c r="B7" s="393">
        <v>203</v>
      </c>
      <c r="C7" s="392">
        <v>59.356725146198826</v>
      </c>
      <c r="D7" s="392"/>
      <c r="E7" s="376">
        <v>184</v>
      </c>
      <c r="F7" s="374">
        <v>53.801169590643269</v>
      </c>
      <c r="G7" s="376">
        <v>47</v>
      </c>
      <c r="H7" s="374">
        <v>13.742690058479532</v>
      </c>
      <c r="I7" s="376">
        <v>91</v>
      </c>
      <c r="J7" s="374">
        <v>26.608187134502927</v>
      </c>
      <c r="K7" s="376">
        <v>125</v>
      </c>
      <c r="L7" s="374">
        <v>36.549707602339183</v>
      </c>
      <c r="M7" s="374"/>
      <c r="N7" s="376">
        <v>139</v>
      </c>
      <c r="O7" s="374">
        <v>40.643274853801174</v>
      </c>
      <c r="P7" s="392"/>
      <c r="Q7" s="376">
        <v>342</v>
      </c>
    </row>
    <row r="8" spans="1:17" x14ac:dyDescent="0.3">
      <c r="A8" s="375" t="s">
        <v>130</v>
      </c>
      <c r="B8" s="393">
        <v>1199</v>
      </c>
      <c r="C8" s="392">
        <v>61.455663762173238</v>
      </c>
      <c r="D8" s="392"/>
      <c r="E8" s="376">
        <v>1124</v>
      </c>
      <c r="F8" s="374">
        <v>57.611481291645305</v>
      </c>
      <c r="G8" s="376">
        <v>152</v>
      </c>
      <c r="H8" s="374">
        <v>7.7908764736032809</v>
      </c>
      <c r="I8" s="376">
        <v>507</v>
      </c>
      <c r="J8" s="374">
        <v>25.986673500768838</v>
      </c>
      <c r="K8" s="376">
        <v>556</v>
      </c>
      <c r="L8" s="374">
        <v>28.498206048180418</v>
      </c>
      <c r="M8" s="374"/>
      <c r="N8" s="376">
        <v>752</v>
      </c>
      <c r="O8" s="374">
        <v>38.544336237826755</v>
      </c>
      <c r="P8" s="392"/>
      <c r="Q8" s="376">
        <v>1951</v>
      </c>
    </row>
    <row r="9" spans="1:17" x14ac:dyDescent="0.3">
      <c r="A9" s="375" t="s">
        <v>131</v>
      </c>
      <c r="B9" s="393">
        <v>271</v>
      </c>
      <c r="C9" s="392">
        <v>54.091816367265466</v>
      </c>
      <c r="D9" s="392"/>
      <c r="E9" s="393">
        <v>231</v>
      </c>
      <c r="F9" s="374">
        <v>46.107784431137731</v>
      </c>
      <c r="G9" s="393">
        <v>36</v>
      </c>
      <c r="H9" s="374">
        <v>7.1856287425149699</v>
      </c>
      <c r="I9" s="393">
        <v>98</v>
      </c>
      <c r="J9" s="374">
        <v>19.560878243512974</v>
      </c>
      <c r="K9" s="393">
        <v>145</v>
      </c>
      <c r="L9" s="374">
        <v>28.942115768463072</v>
      </c>
      <c r="M9" s="374"/>
      <c r="N9" s="376">
        <v>230</v>
      </c>
      <c r="O9" s="374">
        <v>45.908183632734527</v>
      </c>
      <c r="P9" s="392"/>
      <c r="Q9" s="376">
        <v>501</v>
      </c>
    </row>
    <row r="10" spans="1:17" x14ac:dyDescent="0.3">
      <c r="A10" s="377" t="s">
        <v>132</v>
      </c>
      <c r="B10" s="394">
        <v>92</v>
      </c>
      <c r="C10" s="392">
        <v>42.990654205607477</v>
      </c>
      <c r="D10" s="395"/>
      <c r="E10" s="378">
        <v>80</v>
      </c>
      <c r="F10" s="374">
        <v>37.383177570093459</v>
      </c>
      <c r="G10" s="378">
        <v>14</v>
      </c>
      <c r="H10" s="374">
        <v>6.5420560747663545</v>
      </c>
      <c r="I10" s="378">
        <v>36</v>
      </c>
      <c r="J10" s="374">
        <v>16.822429906542055</v>
      </c>
      <c r="K10" s="378">
        <v>37</v>
      </c>
      <c r="L10" s="374">
        <v>17.289719626168225</v>
      </c>
      <c r="M10" s="374"/>
      <c r="N10" s="376">
        <v>122</v>
      </c>
      <c r="O10" s="374">
        <v>57.009345794392516</v>
      </c>
      <c r="P10" s="395"/>
      <c r="Q10" s="376">
        <v>214</v>
      </c>
    </row>
    <row r="11" spans="1:17" x14ac:dyDescent="0.3">
      <c r="A11" s="377" t="s">
        <v>133</v>
      </c>
      <c r="B11" s="394">
        <v>179</v>
      </c>
      <c r="C11" s="392">
        <v>62.369337979094077</v>
      </c>
      <c r="D11" s="395"/>
      <c r="E11" s="378">
        <v>151</v>
      </c>
      <c r="F11" s="374">
        <v>52.613240418118465</v>
      </c>
      <c r="G11" s="378">
        <v>22</v>
      </c>
      <c r="H11" s="374">
        <v>7.6655052264808354</v>
      </c>
      <c r="I11" s="378">
        <v>62</v>
      </c>
      <c r="J11" s="374">
        <v>21.602787456445995</v>
      </c>
      <c r="K11" s="378">
        <v>108</v>
      </c>
      <c r="L11" s="374">
        <v>37.630662020905923</v>
      </c>
      <c r="M11" s="374"/>
      <c r="N11" s="376">
        <v>108</v>
      </c>
      <c r="O11" s="374">
        <v>37.630662020905923</v>
      </c>
      <c r="P11" s="395"/>
      <c r="Q11" s="376">
        <v>287</v>
      </c>
    </row>
    <row r="12" spans="1:17" x14ac:dyDescent="0.3">
      <c r="A12" s="375" t="s">
        <v>134</v>
      </c>
      <c r="B12" s="393">
        <v>591</v>
      </c>
      <c r="C12" s="392">
        <v>62.341772151898731</v>
      </c>
      <c r="D12" s="392"/>
      <c r="E12" s="376">
        <v>541</v>
      </c>
      <c r="F12" s="374">
        <v>57.067510548523202</v>
      </c>
      <c r="G12" s="376">
        <v>90</v>
      </c>
      <c r="H12" s="374">
        <v>9.4936708860759502</v>
      </c>
      <c r="I12" s="376">
        <v>253</v>
      </c>
      <c r="J12" s="374">
        <v>26.687763713080169</v>
      </c>
      <c r="K12" s="376">
        <v>313</v>
      </c>
      <c r="L12" s="374">
        <v>33.016877637130804</v>
      </c>
      <c r="M12" s="374"/>
      <c r="N12" s="376">
        <v>357</v>
      </c>
      <c r="O12" s="374">
        <v>37.658227848101269</v>
      </c>
      <c r="P12" s="392"/>
      <c r="Q12" s="376">
        <v>948</v>
      </c>
    </row>
    <row r="13" spans="1:17" x14ac:dyDescent="0.3">
      <c r="A13" s="375" t="s">
        <v>135</v>
      </c>
      <c r="B13" s="393">
        <v>198</v>
      </c>
      <c r="C13" s="392">
        <v>54.246575342465754</v>
      </c>
      <c r="D13" s="392"/>
      <c r="E13" s="376">
        <v>176</v>
      </c>
      <c r="F13" s="374">
        <v>48.219178082191782</v>
      </c>
      <c r="G13" s="376">
        <v>34</v>
      </c>
      <c r="H13" s="374">
        <v>9.3150684931506849</v>
      </c>
      <c r="I13" s="376">
        <v>81</v>
      </c>
      <c r="J13" s="374">
        <v>22.19178082191781</v>
      </c>
      <c r="K13" s="376">
        <v>100</v>
      </c>
      <c r="L13" s="374">
        <v>27.397260273972602</v>
      </c>
      <c r="M13" s="374"/>
      <c r="N13" s="376">
        <v>167</v>
      </c>
      <c r="O13" s="374">
        <v>45.753424657534246</v>
      </c>
      <c r="P13" s="392"/>
      <c r="Q13" s="376">
        <v>365</v>
      </c>
    </row>
    <row r="14" spans="1:17" x14ac:dyDescent="0.3">
      <c r="A14" s="375" t="s">
        <v>136</v>
      </c>
      <c r="B14" s="393">
        <v>465</v>
      </c>
      <c r="C14" s="392">
        <v>70.34795763993948</v>
      </c>
      <c r="D14" s="392"/>
      <c r="E14" s="376">
        <v>436</v>
      </c>
      <c r="F14" s="374">
        <v>65.960665658093802</v>
      </c>
      <c r="G14" s="376">
        <v>98</v>
      </c>
      <c r="H14" s="374">
        <v>14.826021180030258</v>
      </c>
      <c r="I14" s="376">
        <v>265</v>
      </c>
      <c r="J14" s="374">
        <v>40.090771558245081</v>
      </c>
      <c r="K14" s="376">
        <v>212</v>
      </c>
      <c r="L14" s="374">
        <v>32.072617246596067</v>
      </c>
      <c r="M14" s="374"/>
      <c r="N14" s="376">
        <v>196</v>
      </c>
      <c r="O14" s="374">
        <v>29.652042360060516</v>
      </c>
      <c r="P14" s="392"/>
      <c r="Q14" s="376">
        <v>661</v>
      </c>
    </row>
    <row r="15" spans="1:17" x14ac:dyDescent="0.3">
      <c r="A15" s="375" t="s">
        <v>137</v>
      </c>
      <c r="B15" s="393">
        <v>416</v>
      </c>
      <c r="C15" s="392">
        <v>72.727272727272734</v>
      </c>
      <c r="D15" s="392"/>
      <c r="E15" s="376">
        <v>392</v>
      </c>
      <c r="F15" s="374">
        <v>68.531468531468533</v>
      </c>
      <c r="G15" s="376">
        <v>112</v>
      </c>
      <c r="H15" s="374">
        <v>19.58041958041958</v>
      </c>
      <c r="I15" s="376">
        <v>225</v>
      </c>
      <c r="J15" s="374">
        <v>39.335664335664333</v>
      </c>
      <c r="K15" s="376">
        <v>222</v>
      </c>
      <c r="L15" s="374">
        <v>38.811188811188813</v>
      </c>
      <c r="M15" s="374"/>
      <c r="N15" s="376">
        <v>156</v>
      </c>
      <c r="O15" s="374">
        <v>27.27272727272727</v>
      </c>
      <c r="P15" s="392"/>
      <c r="Q15" s="376">
        <v>572</v>
      </c>
    </row>
    <row r="16" spans="1:17" x14ac:dyDescent="0.3">
      <c r="A16" s="375" t="s">
        <v>138</v>
      </c>
      <c r="B16" s="393">
        <v>117</v>
      </c>
      <c r="C16" s="392">
        <v>67.241379310344826</v>
      </c>
      <c r="D16" s="392"/>
      <c r="E16" s="376">
        <v>112</v>
      </c>
      <c r="F16" s="374">
        <v>64.367816091954026</v>
      </c>
      <c r="G16" s="376">
        <v>17</v>
      </c>
      <c r="H16" s="374">
        <v>9.7701149425287355</v>
      </c>
      <c r="I16" s="376">
        <v>54</v>
      </c>
      <c r="J16" s="374">
        <v>31.03448275862069</v>
      </c>
      <c r="K16" s="376">
        <v>51</v>
      </c>
      <c r="L16" s="374">
        <v>29.310344827586203</v>
      </c>
      <c r="M16" s="374"/>
      <c r="N16" s="376">
        <v>57</v>
      </c>
      <c r="O16" s="374">
        <v>32.758620689655174</v>
      </c>
      <c r="P16" s="392"/>
      <c r="Q16" s="376">
        <v>174</v>
      </c>
    </row>
    <row r="17" spans="1:17" x14ac:dyDescent="0.3">
      <c r="A17" s="375" t="s">
        <v>139</v>
      </c>
      <c r="B17" s="393">
        <v>286</v>
      </c>
      <c r="C17" s="392">
        <v>74.673629242819842</v>
      </c>
      <c r="D17" s="392"/>
      <c r="E17" s="376">
        <v>273</v>
      </c>
      <c r="F17" s="374">
        <v>71.27937336814621</v>
      </c>
      <c r="G17" s="376">
        <v>36</v>
      </c>
      <c r="H17" s="374">
        <v>9.3994778067885107</v>
      </c>
      <c r="I17" s="376">
        <v>132</v>
      </c>
      <c r="J17" s="374">
        <v>34.464751958224547</v>
      </c>
      <c r="K17" s="376">
        <v>165</v>
      </c>
      <c r="L17" s="374">
        <v>43.080939947780678</v>
      </c>
      <c r="M17" s="374"/>
      <c r="N17" s="376">
        <v>97</v>
      </c>
      <c r="O17" s="374">
        <v>25.326370757180154</v>
      </c>
      <c r="P17" s="392"/>
      <c r="Q17" s="376">
        <v>383</v>
      </c>
    </row>
    <row r="18" spans="1:17" x14ac:dyDescent="0.3">
      <c r="A18" s="375" t="s">
        <v>140</v>
      </c>
      <c r="B18" s="393">
        <v>484</v>
      </c>
      <c r="C18" s="392">
        <v>70.043415340086838</v>
      </c>
      <c r="D18" s="392"/>
      <c r="E18" s="376">
        <v>458</v>
      </c>
      <c r="F18" s="374">
        <v>66.280752532561507</v>
      </c>
      <c r="G18" s="376">
        <v>130</v>
      </c>
      <c r="H18" s="374">
        <v>18.813314037626625</v>
      </c>
      <c r="I18" s="376">
        <v>230</v>
      </c>
      <c r="J18" s="374">
        <v>33.285094066570188</v>
      </c>
      <c r="K18" s="376">
        <v>217</v>
      </c>
      <c r="L18" s="374">
        <v>31.403762662807527</v>
      </c>
      <c r="M18" s="374"/>
      <c r="N18" s="376">
        <v>207</v>
      </c>
      <c r="O18" s="374">
        <v>29.956584659913172</v>
      </c>
      <c r="P18" s="392"/>
      <c r="Q18" s="376">
        <v>691</v>
      </c>
    </row>
    <row r="19" spans="1:17" x14ac:dyDescent="0.3">
      <c r="A19" s="375" t="s">
        <v>141</v>
      </c>
      <c r="B19" s="393">
        <v>273</v>
      </c>
      <c r="C19" s="392">
        <v>60.532150776053214</v>
      </c>
      <c r="D19" s="392"/>
      <c r="E19" s="376">
        <v>257</v>
      </c>
      <c r="F19" s="374">
        <v>56.984478935698448</v>
      </c>
      <c r="G19" s="376">
        <v>32</v>
      </c>
      <c r="H19" s="374">
        <v>7.0953436807095347</v>
      </c>
      <c r="I19" s="376">
        <v>96</v>
      </c>
      <c r="J19" s="374">
        <v>21.286031042128602</v>
      </c>
      <c r="K19" s="376">
        <v>172</v>
      </c>
      <c r="L19" s="374">
        <v>38.137472283813743</v>
      </c>
      <c r="M19" s="374"/>
      <c r="N19" s="376">
        <v>178</v>
      </c>
      <c r="O19" s="374">
        <v>39.467849223946786</v>
      </c>
      <c r="P19" s="392"/>
      <c r="Q19" s="376">
        <v>451</v>
      </c>
    </row>
    <row r="20" spans="1:17" x14ac:dyDescent="0.3">
      <c r="A20" s="375" t="s">
        <v>142</v>
      </c>
      <c r="B20" s="393">
        <v>100</v>
      </c>
      <c r="C20" s="392">
        <v>48.07692307692308</v>
      </c>
      <c r="D20" s="392"/>
      <c r="E20" s="376">
        <v>85</v>
      </c>
      <c r="F20" s="374">
        <v>40.865384615384613</v>
      </c>
      <c r="G20" s="376">
        <v>11</v>
      </c>
      <c r="H20" s="374">
        <v>5.2884615384615383</v>
      </c>
      <c r="I20" s="376">
        <v>27</v>
      </c>
      <c r="J20" s="374">
        <v>12.980769230769232</v>
      </c>
      <c r="K20" s="376">
        <v>72</v>
      </c>
      <c r="L20" s="374">
        <v>34.615384615384613</v>
      </c>
      <c r="M20" s="374"/>
      <c r="N20" s="376">
        <v>108</v>
      </c>
      <c r="O20" s="374">
        <v>51.923076923076927</v>
      </c>
      <c r="P20" s="392"/>
      <c r="Q20" s="376">
        <v>208</v>
      </c>
    </row>
    <row r="21" spans="1:17" x14ac:dyDescent="0.3">
      <c r="A21" s="375" t="s">
        <v>143</v>
      </c>
      <c r="B21" s="393">
        <v>444</v>
      </c>
      <c r="C21" s="392">
        <v>59.279038718291055</v>
      </c>
      <c r="D21" s="392"/>
      <c r="E21" s="376">
        <v>413</v>
      </c>
      <c r="F21" s="374">
        <v>55.140186915887845</v>
      </c>
      <c r="G21" s="376">
        <v>71</v>
      </c>
      <c r="H21" s="374">
        <v>9.479305740987984</v>
      </c>
      <c r="I21" s="376">
        <v>179</v>
      </c>
      <c r="J21" s="374">
        <v>23.89853137516689</v>
      </c>
      <c r="K21" s="376">
        <v>220</v>
      </c>
      <c r="L21" s="374">
        <v>29.372496662216292</v>
      </c>
      <c r="M21" s="374"/>
      <c r="N21" s="376">
        <v>305</v>
      </c>
      <c r="O21" s="374">
        <v>40.720961281708945</v>
      </c>
      <c r="P21" s="392"/>
      <c r="Q21" s="376">
        <v>749</v>
      </c>
    </row>
    <row r="22" spans="1:17" x14ac:dyDescent="0.3">
      <c r="A22" s="375" t="s">
        <v>144</v>
      </c>
      <c r="B22" s="393">
        <v>304</v>
      </c>
      <c r="C22" s="392">
        <v>67.706013363028944</v>
      </c>
      <c r="D22" s="392"/>
      <c r="E22" s="376">
        <v>279</v>
      </c>
      <c r="F22" s="374">
        <v>62.138084632516701</v>
      </c>
      <c r="G22" s="376">
        <v>44</v>
      </c>
      <c r="H22" s="374">
        <v>9.799554565701559</v>
      </c>
      <c r="I22" s="376">
        <v>129</v>
      </c>
      <c r="J22" s="374">
        <v>28.730512249443208</v>
      </c>
      <c r="K22" s="376">
        <v>153</v>
      </c>
      <c r="L22" s="374">
        <v>34.075723830734965</v>
      </c>
      <c r="M22" s="374"/>
      <c r="N22" s="376">
        <v>145</v>
      </c>
      <c r="O22" s="374">
        <v>32.293986636971042</v>
      </c>
      <c r="P22" s="392"/>
      <c r="Q22" s="376">
        <v>449</v>
      </c>
    </row>
    <row r="23" spans="1:17" x14ac:dyDescent="0.3">
      <c r="A23" s="375" t="s">
        <v>145</v>
      </c>
      <c r="B23" s="393">
        <v>126</v>
      </c>
      <c r="C23" s="392">
        <v>62.068965517241381</v>
      </c>
      <c r="D23" s="392"/>
      <c r="E23" s="376">
        <v>117</v>
      </c>
      <c r="F23" s="374">
        <v>57.635467980295566</v>
      </c>
      <c r="G23" s="376">
        <v>24</v>
      </c>
      <c r="H23" s="374">
        <v>11.822660098522167</v>
      </c>
      <c r="I23" s="376">
        <v>51</v>
      </c>
      <c r="J23" s="374">
        <v>25.123152709359609</v>
      </c>
      <c r="K23" s="376">
        <v>79</v>
      </c>
      <c r="L23" s="374">
        <v>38.916256157635473</v>
      </c>
      <c r="M23" s="374"/>
      <c r="N23" s="376">
        <v>77</v>
      </c>
      <c r="O23" s="374">
        <v>37.931034482758619</v>
      </c>
      <c r="P23" s="392"/>
      <c r="Q23" s="376">
        <v>203</v>
      </c>
    </row>
    <row r="24" spans="1:17" x14ac:dyDescent="0.3">
      <c r="A24" s="375" t="s">
        <v>146</v>
      </c>
      <c r="B24" s="393">
        <v>248</v>
      </c>
      <c r="C24" s="392">
        <v>54.86725663716814</v>
      </c>
      <c r="D24" s="392"/>
      <c r="E24" s="376">
        <v>232</v>
      </c>
      <c r="F24" s="374">
        <v>51.327433628318587</v>
      </c>
      <c r="G24" s="376">
        <v>36</v>
      </c>
      <c r="H24" s="374">
        <v>7.9646017699115044</v>
      </c>
      <c r="I24" s="376">
        <v>65</v>
      </c>
      <c r="J24" s="374">
        <v>14.380530973451327</v>
      </c>
      <c r="K24" s="376">
        <v>147</v>
      </c>
      <c r="L24" s="374">
        <v>32.522123893805308</v>
      </c>
      <c r="M24" s="374"/>
      <c r="N24" s="376">
        <v>204</v>
      </c>
      <c r="O24" s="374">
        <v>45.132743362831853</v>
      </c>
      <c r="P24" s="392"/>
      <c r="Q24" s="376">
        <v>452</v>
      </c>
    </row>
    <row r="25" spans="1:17" x14ac:dyDescent="0.3">
      <c r="A25" s="375" t="s">
        <v>147</v>
      </c>
      <c r="B25" s="393">
        <v>417</v>
      </c>
      <c r="C25" s="392">
        <v>56.734693877551024</v>
      </c>
      <c r="D25" s="392"/>
      <c r="E25" s="376">
        <v>390</v>
      </c>
      <c r="F25" s="374">
        <v>53.061224489795919</v>
      </c>
      <c r="G25" s="376">
        <v>63</v>
      </c>
      <c r="H25" s="374">
        <v>8.5714285714285712</v>
      </c>
      <c r="I25" s="376">
        <v>156</v>
      </c>
      <c r="J25" s="374">
        <v>21.224489795918366</v>
      </c>
      <c r="K25" s="376">
        <v>232</v>
      </c>
      <c r="L25" s="374">
        <v>31.564625850340132</v>
      </c>
      <c r="M25" s="374"/>
      <c r="N25" s="376">
        <v>318</v>
      </c>
      <c r="O25" s="374">
        <v>43.265306122448983</v>
      </c>
      <c r="P25" s="392"/>
      <c r="Q25" s="376">
        <v>735</v>
      </c>
    </row>
    <row r="26" spans="1:17" x14ac:dyDescent="0.3">
      <c r="A26" s="375" t="s">
        <v>148</v>
      </c>
      <c r="B26" s="393">
        <v>356</v>
      </c>
      <c r="C26" s="392">
        <v>64.259927797833939</v>
      </c>
      <c r="D26" s="392"/>
      <c r="E26" s="376">
        <v>327</v>
      </c>
      <c r="F26" s="374">
        <v>59.025270758122737</v>
      </c>
      <c r="G26" s="376">
        <v>38</v>
      </c>
      <c r="H26" s="374">
        <v>6.8592057761732859</v>
      </c>
      <c r="I26" s="376">
        <v>111</v>
      </c>
      <c r="J26" s="374">
        <v>20.036101083032491</v>
      </c>
      <c r="K26" s="376">
        <v>202</v>
      </c>
      <c r="L26" s="374">
        <v>36.462093862815884</v>
      </c>
      <c r="M26" s="374"/>
      <c r="N26" s="376">
        <v>198</v>
      </c>
      <c r="O26" s="374">
        <v>35.740072202166068</v>
      </c>
      <c r="P26" s="392"/>
      <c r="Q26" s="376">
        <v>554</v>
      </c>
    </row>
    <row r="27" spans="1:17" x14ac:dyDescent="0.3">
      <c r="A27" s="396"/>
      <c r="B27" s="397"/>
      <c r="C27" s="397"/>
      <c r="D27" s="397"/>
      <c r="E27" s="397"/>
      <c r="F27" s="397"/>
      <c r="G27" s="397"/>
      <c r="H27" s="397"/>
      <c r="I27" s="397"/>
      <c r="J27" s="397"/>
      <c r="K27" s="397"/>
      <c r="L27" s="397"/>
      <c r="M27" s="397"/>
      <c r="N27" s="376"/>
      <c r="O27" s="397"/>
      <c r="P27" s="397"/>
      <c r="Q27" s="397"/>
    </row>
    <row r="28" spans="1:17" x14ac:dyDescent="0.3">
      <c r="A28" s="375" t="s">
        <v>84</v>
      </c>
      <c r="B28" s="376">
        <v>2243</v>
      </c>
      <c r="C28" s="392">
        <v>56.87119675456389</v>
      </c>
      <c r="D28" s="392"/>
      <c r="E28" s="376">
        <v>2044</v>
      </c>
      <c r="F28" s="374">
        <v>51.825557809330626</v>
      </c>
      <c r="G28" s="376">
        <v>297</v>
      </c>
      <c r="H28" s="374">
        <v>7.5304259634888435</v>
      </c>
      <c r="I28" s="376">
        <v>887</v>
      </c>
      <c r="J28" s="374">
        <v>22.489858012170387</v>
      </c>
      <c r="K28" s="376">
        <v>1142</v>
      </c>
      <c r="L28" s="374">
        <v>28.955375253549697</v>
      </c>
      <c r="M28" s="374"/>
      <c r="N28" s="376">
        <v>1701</v>
      </c>
      <c r="O28" s="392">
        <v>43.128803245436103</v>
      </c>
      <c r="P28" s="392"/>
      <c r="Q28" s="376">
        <v>3944</v>
      </c>
    </row>
    <row r="29" spans="1:17" x14ac:dyDescent="0.3">
      <c r="A29" s="375" t="s">
        <v>85</v>
      </c>
      <c r="B29" s="376">
        <v>1525</v>
      </c>
      <c r="C29" s="392">
        <v>61.616161616161612</v>
      </c>
      <c r="D29" s="392"/>
      <c r="E29" s="376">
        <v>1384</v>
      </c>
      <c r="F29" s="374">
        <v>55.919191919191924</v>
      </c>
      <c r="G29" s="376">
        <v>258</v>
      </c>
      <c r="H29" s="374">
        <v>10.424242424242426</v>
      </c>
      <c r="I29" s="376">
        <v>697</v>
      </c>
      <c r="J29" s="374">
        <v>28.161616161616159</v>
      </c>
      <c r="K29" s="376">
        <v>770</v>
      </c>
      <c r="L29" s="374">
        <v>31.111111111111111</v>
      </c>
      <c r="M29" s="374"/>
      <c r="N29" s="376">
        <v>950</v>
      </c>
      <c r="O29" s="392">
        <v>38.383838383838381</v>
      </c>
      <c r="P29" s="392"/>
      <c r="Q29" s="376">
        <v>2475</v>
      </c>
    </row>
    <row r="30" spans="1:17" x14ac:dyDescent="0.3">
      <c r="A30" s="375" t="s">
        <v>86</v>
      </c>
      <c r="B30" s="376">
        <v>1303</v>
      </c>
      <c r="C30" s="392">
        <v>71.593406593406598</v>
      </c>
      <c r="D30" s="392"/>
      <c r="E30" s="376">
        <v>1235</v>
      </c>
      <c r="F30" s="374">
        <v>67.857142857142861</v>
      </c>
      <c r="G30" s="376">
        <v>295</v>
      </c>
      <c r="H30" s="374">
        <v>16.208791208791208</v>
      </c>
      <c r="I30" s="376">
        <v>641</v>
      </c>
      <c r="J30" s="374">
        <v>35.219780219780219</v>
      </c>
      <c r="K30" s="376">
        <v>655</v>
      </c>
      <c r="L30" s="374">
        <v>35.989010989010985</v>
      </c>
      <c r="M30" s="374"/>
      <c r="N30" s="376">
        <v>517</v>
      </c>
      <c r="O30" s="392">
        <v>28.406593406593405</v>
      </c>
      <c r="P30" s="392"/>
      <c r="Q30" s="376">
        <v>1820</v>
      </c>
    </row>
    <row r="31" spans="1:17" x14ac:dyDescent="0.3">
      <c r="A31" s="375" t="s">
        <v>87</v>
      </c>
      <c r="B31" s="376">
        <v>1495</v>
      </c>
      <c r="C31" s="392">
        <v>59.514331210191088</v>
      </c>
      <c r="D31" s="392"/>
      <c r="E31" s="376">
        <v>1383</v>
      </c>
      <c r="F31" s="374">
        <v>55.055732484076437</v>
      </c>
      <c r="G31" s="376">
        <v>218</v>
      </c>
      <c r="H31" s="374">
        <v>8.6783439490445851</v>
      </c>
      <c r="I31" s="376">
        <v>547</v>
      </c>
      <c r="J31" s="374">
        <v>21.77547770700637</v>
      </c>
      <c r="K31" s="376">
        <v>843</v>
      </c>
      <c r="L31" s="374">
        <v>33.558917197452232</v>
      </c>
      <c r="M31" s="374"/>
      <c r="N31" s="376">
        <v>1017</v>
      </c>
      <c r="O31" s="392">
        <v>40.485668789808912</v>
      </c>
      <c r="P31" s="392"/>
      <c r="Q31" s="376">
        <v>2512</v>
      </c>
    </row>
    <row r="32" spans="1:17" x14ac:dyDescent="0.3">
      <c r="A32" s="375" t="s">
        <v>88</v>
      </c>
      <c r="B32" s="376">
        <v>773</v>
      </c>
      <c r="C32" s="392">
        <v>59.968968192397213</v>
      </c>
      <c r="D32" s="392"/>
      <c r="E32" s="376">
        <v>717</v>
      </c>
      <c r="F32" s="374">
        <v>55.624515128006202</v>
      </c>
      <c r="G32" s="376">
        <v>101</v>
      </c>
      <c r="H32" s="374">
        <v>7.8355314197051982</v>
      </c>
      <c r="I32" s="376">
        <v>267</v>
      </c>
      <c r="J32" s="374">
        <v>20.713731574864237</v>
      </c>
      <c r="K32" s="376">
        <v>434</v>
      </c>
      <c r="L32" s="374">
        <v>33.669511249030251</v>
      </c>
      <c r="M32" s="374"/>
      <c r="N32" s="376">
        <v>516</v>
      </c>
      <c r="O32" s="392">
        <v>40.031031807602787</v>
      </c>
      <c r="P32" s="392"/>
      <c r="Q32" s="376">
        <v>1289</v>
      </c>
    </row>
    <row r="33" spans="1:17" x14ac:dyDescent="0.3">
      <c r="A33" s="380" t="s">
        <v>89</v>
      </c>
      <c r="B33" s="381">
        <v>7339</v>
      </c>
      <c r="C33" s="398">
        <v>60.955149501661133</v>
      </c>
      <c r="D33" s="398"/>
      <c r="E33" s="381">
        <v>6763</v>
      </c>
      <c r="F33" s="382">
        <v>56.171096345514947</v>
      </c>
      <c r="G33" s="381">
        <v>1169</v>
      </c>
      <c r="H33" s="382">
        <v>9.7093023255813957</v>
      </c>
      <c r="I33" s="381">
        <v>3039</v>
      </c>
      <c r="J33" s="382">
        <v>25.240863787375417</v>
      </c>
      <c r="K33" s="381">
        <v>3844</v>
      </c>
      <c r="L33" s="382">
        <v>31.926910299003325</v>
      </c>
      <c r="M33" s="382"/>
      <c r="N33" s="381">
        <v>4701</v>
      </c>
      <c r="O33" s="398">
        <v>39.044850498338867</v>
      </c>
      <c r="P33" s="398"/>
      <c r="Q33" s="381">
        <v>12040</v>
      </c>
    </row>
    <row r="34" spans="1:17" x14ac:dyDescent="0.3">
      <c r="A34" s="383" t="s">
        <v>296</v>
      </c>
      <c r="B34" s="383"/>
      <c r="C34" s="383"/>
      <c r="D34" s="383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</row>
    <row r="35" spans="1:17" x14ac:dyDescent="0.3">
      <c r="A35" s="90" t="s">
        <v>149</v>
      </c>
    </row>
  </sheetData>
  <mergeCells count="12">
    <mergeCell ref="I3:J3"/>
    <mergeCell ref="K3:L3"/>
    <mergeCell ref="A1:Q1"/>
    <mergeCell ref="A2:A4"/>
    <mergeCell ref="B2:C3"/>
    <mergeCell ref="E2:L2"/>
    <mergeCell ref="M2:M3"/>
    <mergeCell ref="N2:O3"/>
    <mergeCell ref="P2:P3"/>
    <mergeCell ref="Q2:Q3"/>
    <mergeCell ref="E3:F3"/>
    <mergeCell ref="G3:H3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Q21"/>
  <sheetViews>
    <sheetView workbookViewId="0">
      <selection activeCell="A2" sqref="A2:A4"/>
    </sheetView>
  </sheetViews>
  <sheetFormatPr defaultRowHeight="14.4" x14ac:dyDescent="0.3"/>
  <cols>
    <col min="1" max="1" width="26.69921875" customWidth="1"/>
    <col min="4" max="4" width="0.796875" customWidth="1"/>
    <col min="13" max="13" width="0.69921875" customWidth="1"/>
    <col min="16" max="16" width="0.69921875" customWidth="1"/>
  </cols>
  <sheetData>
    <row r="1" spans="1:17" ht="26.5" customHeight="1" x14ac:dyDescent="0.3">
      <c r="A1" s="595" t="s">
        <v>311</v>
      </c>
      <c r="B1" s="569"/>
      <c r="C1" s="569"/>
      <c r="D1" s="569"/>
      <c r="E1" s="569"/>
      <c r="F1" s="569"/>
      <c r="G1" s="569"/>
      <c r="H1" s="569"/>
      <c r="I1" s="569"/>
      <c r="J1" s="569"/>
      <c r="K1" s="569"/>
      <c r="L1" s="569"/>
      <c r="M1" s="569"/>
      <c r="N1" s="569"/>
      <c r="O1" s="569"/>
      <c r="P1" s="569"/>
      <c r="Q1" s="569"/>
    </row>
    <row r="2" spans="1:17" x14ac:dyDescent="0.3">
      <c r="A2" s="510" t="s">
        <v>32</v>
      </c>
      <c r="B2" s="645" t="s">
        <v>312</v>
      </c>
      <c r="C2" s="646"/>
      <c r="D2" s="631"/>
      <c r="E2" s="622" t="s">
        <v>313</v>
      </c>
      <c r="F2" s="649"/>
      <c r="G2" s="649"/>
      <c r="H2" s="649"/>
      <c r="I2" s="649"/>
      <c r="J2" s="649"/>
      <c r="K2" s="649"/>
      <c r="L2" s="649"/>
      <c r="M2" s="633"/>
      <c r="N2" s="645" t="s">
        <v>314</v>
      </c>
      <c r="O2" s="651"/>
      <c r="P2" s="556"/>
      <c r="Q2" s="645" t="s">
        <v>306</v>
      </c>
    </row>
    <row r="3" spans="1:17" x14ac:dyDescent="0.3">
      <c r="A3" s="510"/>
      <c r="B3" s="645"/>
      <c r="C3" s="646"/>
      <c r="D3" s="647"/>
      <c r="E3" s="642" t="s">
        <v>315</v>
      </c>
      <c r="F3" s="652"/>
      <c r="G3" s="642" t="s">
        <v>316</v>
      </c>
      <c r="H3" s="642"/>
      <c r="I3" s="642" t="s">
        <v>317</v>
      </c>
      <c r="J3" s="642"/>
      <c r="K3" s="643" t="s">
        <v>318</v>
      </c>
      <c r="L3" s="644"/>
      <c r="M3" s="650"/>
      <c r="N3" s="651"/>
      <c r="O3" s="651"/>
      <c r="P3" s="484"/>
      <c r="Q3" s="645"/>
    </row>
    <row r="4" spans="1:17" x14ac:dyDescent="0.3">
      <c r="A4" s="510"/>
      <c r="B4" s="384" t="s">
        <v>36</v>
      </c>
      <c r="C4" s="384" t="s">
        <v>37</v>
      </c>
      <c r="D4" s="648"/>
      <c r="E4" s="384" t="s">
        <v>36</v>
      </c>
      <c r="F4" s="384" t="s">
        <v>37</v>
      </c>
      <c r="G4" s="384" t="s">
        <v>36</v>
      </c>
      <c r="H4" s="384" t="s">
        <v>37</v>
      </c>
      <c r="I4" s="384" t="s">
        <v>36</v>
      </c>
      <c r="J4" s="384" t="s">
        <v>37</v>
      </c>
      <c r="K4" s="384" t="s">
        <v>36</v>
      </c>
      <c r="L4" s="384" t="s">
        <v>37</v>
      </c>
      <c r="M4" s="484"/>
      <c r="N4" s="384" t="s">
        <v>36</v>
      </c>
      <c r="O4" s="384" t="s">
        <v>37</v>
      </c>
      <c r="P4" s="484"/>
      <c r="Q4" s="384" t="s">
        <v>36</v>
      </c>
    </row>
    <row r="5" spans="1:17" ht="25.05" customHeight="1" x14ac:dyDescent="0.3">
      <c r="A5" s="360" t="s">
        <v>8</v>
      </c>
      <c r="B5" s="70">
        <v>15</v>
      </c>
      <c r="C5" s="361">
        <v>44.117647058823529</v>
      </c>
      <c r="D5" s="484"/>
      <c r="E5" s="70">
        <v>4</v>
      </c>
      <c r="F5" s="361">
        <v>11.76470588235294</v>
      </c>
      <c r="G5" s="70">
        <v>7</v>
      </c>
      <c r="H5" s="361">
        <v>20.588235294117645</v>
      </c>
      <c r="I5" s="70">
        <v>8</v>
      </c>
      <c r="J5" s="361">
        <v>23.52941176470588</v>
      </c>
      <c r="K5" s="70">
        <v>8</v>
      </c>
      <c r="L5" s="361">
        <v>23.52941176470588</v>
      </c>
      <c r="M5" s="484"/>
      <c r="N5" s="399">
        <v>19</v>
      </c>
      <c r="O5" s="361">
        <v>55.882352941176471</v>
      </c>
      <c r="P5" s="484"/>
      <c r="Q5" s="90">
        <v>34</v>
      </c>
    </row>
    <row r="6" spans="1:17" x14ac:dyDescent="0.3">
      <c r="A6" s="70" t="s">
        <v>9</v>
      </c>
      <c r="B6" s="70">
        <v>13</v>
      </c>
      <c r="C6" s="361">
        <v>32.5</v>
      </c>
      <c r="D6" s="484"/>
      <c r="E6" s="70">
        <v>6</v>
      </c>
      <c r="F6" s="361">
        <v>15</v>
      </c>
      <c r="G6" s="70">
        <v>4</v>
      </c>
      <c r="H6" s="361">
        <v>10</v>
      </c>
      <c r="I6" s="70">
        <v>8</v>
      </c>
      <c r="J6" s="361">
        <v>20</v>
      </c>
      <c r="K6" s="70">
        <v>8</v>
      </c>
      <c r="L6" s="361">
        <v>20</v>
      </c>
      <c r="M6" s="484"/>
      <c r="N6" s="400">
        <v>27</v>
      </c>
      <c r="O6" s="361">
        <v>67.5</v>
      </c>
      <c r="P6" s="484"/>
      <c r="Q6" s="90">
        <v>40</v>
      </c>
    </row>
    <row r="7" spans="1:17" x14ac:dyDescent="0.3">
      <c r="A7" s="70" t="s">
        <v>10</v>
      </c>
      <c r="B7" s="70">
        <v>12</v>
      </c>
      <c r="C7" s="361">
        <v>13.48314606741573</v>
      </c>
      <c r="D7" s="484"/>
      <c r="E7" s="70">
        <v>4</v>
      </c>
      <c r="F7" s="361">
        <v>4.4943820224719104</v>
      </c>
      <c r="G7" s="70">
        <v>1</v>
      </c>
      <c r="H7" s="361">
        <v>1.1235955056179776</v>
      </c>
      <c r="I7" s="70">
        <v>5</v>
      </c>
      <c r="J7" s="361">
        <v>5.6179775280898872</v>
      </c>
      <c r="K7" s="70">
        <v>7</v>
      </c>
      <c r="L7" s="361">
        <v>7.8651685393258424</v>
      </c>
      <c r="M7" s="484"/>
      <c r="N7" s="400">
        <v>77</v>
      </c>
      <c r="O7" s="361">
        <v>86.516853932584269</v>
      </c>
      <c r="P7" s="484"/>
      <c r="Q7" s="90">
        <v>89</v>
      </c>
    </row>
    <row r="8" spans="1:17" x14ac:dyDescent="0.3">
      <c r="A8" s="70" t="s">
        <v>11</v>
      </c>
      <c r="B8" s="70">
        <v>400</v>
      </c>
      <c r="C8" s="361">
        <v>5.3814072379927351</v>
      </c>
      <c r="D8" s="484"/>
      <c r="E8" s="70">
        <v>215</v>
      </c>
      <c r="F8" s="361">
        <v>2.892506390421095</v>
      </c>
      <c r="G8" s="70">
        <v>121</v>
      </c>
      <c r="H8" s="361">
        <v>1.6278756894928021</v>
      </c>
      <c r="I8" s="70">
        <v>153</v>
      </c>
      <c r="J8" s="361">
        <v>2.0583882685322212</v>
      </c>
      <c r="K8" s="70">
        <v>148</v>
      </c>
      <c r="L8" s="361">
        <v>1.9911206780573121</v>
      </c>
      <c r="M8" s="484"/>
      <c r="N8" s="400">
        <v>7033</v>
      </c>
      <c r="O8" s="361">
        <v>94.618592762007268</v>
      </c>
      <c r="P8" s="484"/>
      <c r="Q8" s="90">
        <v>7433</v>
      </c>
    </row>
    <row r="9" spans="1:17" x14ac:dyDescent="0.3">
      <c r="A9" s="70" t="s">
        <v>289</v>
      </c>
      <c r="B9" s="70">
        <v>207</v>
      </c>
      <c r="C9" s="361">
        <v>4.0233236151603498</v>
      </c>
      <c r="D9" s="484"/>
      <c r="E9" s="70">
        <v>106</v>
      </c>
      <c r="F9" s="361">
        <v>2.0602526724975703</v>
      </c>
      <c r="G9" s="70">
        <v>58</v>
      </c>
      <c r="H9" s="361">
        <v>1.1273080660835761</v>
      </c>
      <c r="I9" s="70">
        <v>68</v>
      </c>
      <c r="J9" s="361">
        <v>1.3216715257531584</v>
      </c>
      <c r="K9" s="70">
        <v>86</v>
      </c>
      <c r="L9" s="361">
        <v>1.6715257531584062</v>
      </c>
      <c r="M9" s="484"/>
      <c r="N9" s="400">
        <v>4938</v>
      </c>
      <c r="O9" s="361">
        <v>95.976676384839649</v>
      </c>
      <c r="P9" s="484"/>
      <c r="Q9" s="90">
        <v>5145</v>
      </c>
    </row>
    <row r="10" spans="1:17" x14ac:dyDescent="0.3">
      <c r="A10" s="70" t="s">
        <v>290</v>
      </c>
      <c r="B10" s="70">
        <v>127</v>
      </c>
      <c r="C10" s="361">
        <v>7.0555555555555554</v>
      </c>
      <c r="D10" s="484"/>
      <c r="E10" s="70">
        <v>70</v>
      </c>
      <c r="F10" s="361">
        <v>3.8888888888888888</v>
      </c>
      <c r="G10" s="70">
        <v>41</v>
      </c>
      <c r="H10" s="361">
        <v>2.2777777777777777</v>
      </c>
      <c r="I10" s="70">
        <v>52</v>
      </c>
      <c r="J10" s="361">
        <v>2.8888888888888888</v>
      </c>
      <c r="K10" s="70">
        <v>43</v>
      </c>
      <c r="L10" s="361">
        <v>2.3888888888888888</v>
      </c>
      <c r="M10" s="484"/>
      <c r="N10" s="400">
        <v>1673</v>
      </c>
      <c r="O10" s="361">
        <v>92.944444444444443</v>
      </c>
      <c r="P10" s="484"/>
      <c r="Q10" s="90">
        <v>1800</v>
      </c>
    </row>
    <row r="11" spans="1:17" x14ac:dyDescent="0.3">
      <c r="A11" s="70" t="s">
        <v>291</v>
      </c>
      <c r="B11" s="70">
        <v>66</v>
      </c>
      <c r="C11" s="361">
        <v>13.524590163934427</v>
      </c>
      <c r="D11" s="484"/>
      <c r="E11" s="70">
        <v>39</v>
      </c>
      <c r="F11" s="361">
        <v>7.9918032786885256</v>
      </c>
      <c r="G11" s="70">
        <v>22</v>
      </c>
      <c r="H11" s="361">
        <v>4.5081967213114753</v>
      </c>
      <c r="I11" s="70">
        <v>33</v>
      </c>
      <c r="J11" s="361">
        <v>6.7622950819672134</v>
      </c>
      <c r="K11" s="70">
        <v>19</v>
      </c>
      <c r="L11" s="361">
        <v>3.8934426229508197</v>
      </c>
      <c r="M11" s="484"/>
      <c r="N11" s="400">
        <v>422</v>
      </c>
      <c r="O11" s="361">
        <v>86.47540983606558</v>
      </c>
      <c r="P11" s="484"/>
      <c r="Q11" s="90">
        <v>488</v>
      </c>
    </row>
    <row r="12" spans="1:17" x14ac:dyDescent="0.3">
      <c r="A12" s="70" t="s">
        <v>12</v>
      </c>
      <c r="B12" s="70">
        <v>21</v>
      </c>
      <c r="C12" s="361">
        <v>4.1338582677165361</v>
      </c>
      <c r="D12" s="484"/>
      <c r="E12" s="70">
        <v>7</v>
      </c>
      <c r="F12" s="361">
        <v>1.3779527559055118</v>
      </c>
      <c r="G12" s="70">
        <v>4</v>
      </c>
      <c r="H12" s="361">
        <v>0.78740157480314954</v>
      </c>
      <c r="I12" s="70">
        <v>10</v>
      </c>
      <c r="J12" s="361">
        <v>1.9685039370078741</v>
      </c>
      <c r="K12" s="70">
        <v>9</v>
      </c>
      <c r="L12" s="361">
        <v>1.7716535433070866</v>
      </c>
      <c r="M12" s="484"/>
      <c r="N12" s="400">
        <v>487</v>
      </c>
      <c r="O12" s="361">
        <v>95.866141732283467</v>
      </c>
      <c r="P12" s="484"/>
      <c r="Q12" s="90">
        <v>508</v>
      </c>
    </row>
    <row r="13" spans="1:17" x14ac:dyDescent="0.3">
      <c r="A13" s="70" t="s">
        <v>13</v>
      </c>
      <c r="B13" s="70">
        <v>4</v>
      </c>
      <c r="C13" s="361">
        <v>28.571428571428569</v>
      </c>
      <c r="D13" s="484"/>
      <c r="E13" s="70">
        <v>3</v>
      </c>
      <c r="F13" s="361">
        <v>21.428571428571427</v>
      </c>
      <c r="G13" s="70">
        <v>1</v>
      </c>
      <c r="H13" s="361">
        <v>7.1428571428571423</v>
      </c>
      <c r="I13" s="70">
        <v>3</v>
      </c>
      <c r="J13" s="361">
        <v>21.428571428571427</v>
      </c>
      <c r="K13" s="70">
        <v>2</v>
      </c>
      <c r="L13" s="361">
        <v>14.285714285714285</v>
      </c>
      <c r="M13" s="484"/>
      <c r="N13" s="400">
        <v>10</v>
      </c>
      <c r="O13" s="361">
        <v>71.428571428571431</v>
      </c>
      <c r="P13" s="484"/>
      <c r="Q13" s="90">
        <v>14</v>
      </c>
    </row>
    <row r="14" spans="1:17" x14ac:dyDescent="0.3">
      <c r="A14" s="70" t="s">
        <v>14</v>
      </c>
      <c r="B14" s="70">
        <v>39</v>
      </c>
      <c r="C14" s="361">
        <v>20.634920634920633</v>
      </c>
      <c r="D14" s="484"/>
      <c r="E14" s="70">
        <v>17</v>
      </c>
      <c r="F14" s="361">
        <v>8.9947089947089935</v>
      </c>
      <c r="G14" s="70">
        <v>17</v>
      </c>
      <c r="H14" s="361">
        <v>8.9947089947089935</v>
      </c>
      <c r="I14" s="70">
        <v>31</v>
      </c>
      <c r="J14" s="361">
        <v>16.402116402116402</v>
      </c>
      <c r="K14" s="70">
        <v>13</v>
      </c>
      <c r="L14" s="361">
        <v>6.8783068783068781</v>
      </c>
      <c r="M14" s="484"/>
      <c r="N14" s="400">
        <v>150</v>
      </c>
      <c r="O14" s="361">
        <v>79.365079365079367</v>
      </c>
      <c r="P14" s="484"/>
      <c r="Q14" s="90">
        <v>189</v>
      </c>
    </row>
    <row r="15" spans="1:17" x14ac:dyDescent="0.3">
      <c r="A15" s="70" t="s">
        <v>15</v>
      </c>
      <c r="B15" s="70">
        <v>27</v>
      </c>
      <c r="C15" s="361">
        <v>38.571428571428577</v>
      </c>
      <c r="D15" s="484"/>
      <c r="E15" s="70">
        <v>15</v>
      </c>
      <c r="F15" s="361">
        <v>21.428571428571427</v>
      </c>
      <c r="G15" s="70">
        <v>9</v>
      </c>
      <c r="H15" s="361">
        <v>12.857142857142856</v>
      </c>
      <c r="I15" s="70">
        <v>17</v>
      </c>
      <c r="J15" s="361">
        <v>24.285714285714285</v>
      </c>
      <c r="K15" s="70">
        <v>14</v>
      </c>
      <c r="L15" s="361">
        <v>20</v>
      </c>
      <c r="M15" s="484"/>
      <c r="N15" s="400">
        <v>43</v>
      </c>
      <c r="O15" s="361">
        <v>61.428571428571431</v>
      </c>
      <c r="P15" s="484"/>
      <c r="Q15" s="90">
        <v>70</v>
      </c>
    </row>
    <row r="16" spans="1:17" x14ac:dyDescent="0.3">
      <c r="A16" s="70" t="s">
        <v>16</v>
      </c>
      <c r="B16" s="70">
        <v>128</v>
      </c>
      <c r="C16" s="361">
        <v>5.6263736263736259</v>
      </c>
      <c r="D16" s="484"/>
      <c r="E16" s="70">
        <v>72</v>
      </c>
      <c r="F16" s="361">
        <v>3.1648351648351647</v>
      </c>
      <c r="G16" s="70">
        <v>26</v>
      </c>
      <c r="H16" s="361">
        <v>1.1428571428571428</v>
      </c>
      <c r="I16" s="70">
        <v>47</v>
      </c>
      <c r="J16" s="361">
        <v>2.0659340659340661</v>
      </c>
      <c r="K16" s="70">
        <v>60</v>
      </c>
      <c r="L16" s="361">
        <v>2.6373626373626373</v>
      </c>
      <c r="M16" s="484"/>
      <c r="N16" s="400">
        <v>2147</v>
      </c>
      <c r="O16" s="361">
        <v>94.373626373626379</v>
      </c>
      <c r="P16" s="484"/>
      <c r="Q16" s="90">
        <v>2275</v>
      </c>
    </row>
    <row r="17" spans="1:17" x14ac:dyDescent="0.3">
      <c r="A17" s="70" t="s">
        <v>17</v>
      </c>
      <c r="B17" s="70">
        <v>85</v>
      </c>
      <c r="C17" s="361">
        <v>14.505119453924914</v>
      </c>
      <c r="D17" s="484"/>
      <c r="E17" s="70">
        <v>40</v>
      </c>
      <c r="F17" s="361">
        <v>6.8259385665529013</v>
      </c>
      <c r="G17" s="70">
        <v>29</v>
      </c>
      <c r="H17" s="361">
        <v>4.9488054607508536</v>
      </c>
      <c r="I17" s="70">
        <v>38</v>
      </c>
      <c r="J17" s="361">
        <v>6.4846416382252556</v>
      </c>
      <c r="K17" s="70">
        <v>42</v>
      </c>
      <c r="L17" s="361">
        <v>7.1672354948805461</v>
      </c>
      <c r="M17" s="484"/>
      <c r="N17" s="400">
        <v>501</v>
      </c>
      <c r="O17" s="361">
        <v>85.49488054607508</v>
      </c>
      <c r="P17" s="484"/>
      <c r="Q17" s="90">
        <v>586</v>
      </c>
    </row>
    <row r="18" spans="1:17" x14ac:dyDescent="0.3">
      <c r="A18" s="70" t="s">
        <v>18</v>
      </c>
      <c r="B18" s="70">
        <v>97</v>
      </c>
      <c r="C18" s="361">
        <v>11.602870813397129</v>
      </c>
      <c r="D18" s="484"/>
      <c r="E18" s="70">
        <v>39</v>
      </c>
      <c r="F18" s="361">
        <v>4.6650717703349285</v>
      </c>
      <c r="G18" s="70">
        <v>27</v>
      </c>
      <c r="H18" s="361">
        <v>3.2296650717703352</v>
      </c>
      <c r="I18" s="70">
        <v>46</v>
      </c>
      <c r="J18" s="361">
        <v>5.5023923444976077</v>
      </c>
      <c r="K18" s="70">
        <v>48</v>
      </c>
      <c r="L18" s="361">
        <v>5.741626794258373</v>
      </c>
      <c r="M18" s="484"/>
      <c r="N18" s="400">
        <v>739</v>
      </c>
      <c r="O18" s="361">
        <v>88.397129186602868</v>
      </c>
      <c r="P18" s="484"/>
      <c r="Q18" s="90">
        <v>836</v>
      </c>
    </row>
    <row r="19" spans="1:17" x14ac:dyDescent="0.3">
      <c r="A19" s="362" t="s">
        <v>2</v>
      </c>
      <c r="B19" s="362">
        <v>841</v>
      </c>
      <c r="C19" s="364">
        <v>6.9653801557064767</v>
      </c>
      <c r="D19" s="547"/>
      <c r="E19" s="362">
        <v>422</v>
      </c>
      <c r="F19" s="364">
        <v>3.4951134669537849</v>
      </c>
      <c r="G19" s="362">
        <v>246</v>
      </c>
      <c r="H19" s="364">
        <v>2.037435812489647</v>
      </c>
      <c r="I19" s="362">
        <v>366</v>
      </c>
      <c r="J19" s="364">
        <v>3.0313069405333777</v>
      </c>
      <c r="K19" s="362">
        <v>359</v>
      </c>
      <c r="L19" s="364">
        <v>2.9733311247308265</v>
      </c>
      <c r="M19" s="547"/>
      <c r="N19" s="363">
        <v>11233</v>
      </c>
      <c r="O19" s="364">
        <v>93.034619844293516</v>
      </c>
      <c r="P19" s="547"/>
      <c r="Q19" s="363">
        <v>12074</v>
      </c>
    </row>
    <row r="20" spans="1:17" x14ac:dyDescent="0.3">
      <c r="A20" s="70" t="s">
        <v>19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7" ht="20.45" customHeight="1" x14ac:dyDescent="0.3">
      <c r="A21" s="607" t="s">
        <v>293</v>
      </c>
      <c r="B21" s="608"/>
      <c r="C21" s="608"/>
      <c r="D21" s="608"/>
      <c r="E21" s="608"/>
      <c r="F21" s="608"/>
      <c r="G21" s="608"/>
      <c r="H21" s="608"/>
      <c r="I21" s="608"/>
      <c r="J21" s="608"/>
      <c r="K21" s="608"/>
      <c r="L21" s="608"/>
      <c r="M21" s="608"/>
      <c r="N21" s="608"/>
      <c r="O21" s="484"/>
      <c r="P21" s="484"/>
      <c r="Q21" s="484"/>
    </row>
  </sheetData>
  <mergeCells count="14">
    <mergeCell ref="G3:H3"/>
    <mergeCell ref="I3:J3"/>
    <mergeCell ref="K3:L3"/>
    <mergeCell ref="A21:Q21"/>
    <mergeCell ref="A1:Q1"/>
    <mergeCell ref="A2:A4"/>
    <mergeCell ref="B2:C3"/>
    <mergeCell ref="D2:D19"/>
    <mergeCell ref="E2:L2"/>
    <mergeCell ref="M2:M19"/>
    <mergeCell ref="N2:O3"/>
    <mergeCell ref="P2:P19"/>
    <mergeCell ref="Q2:Q3"/>
    <mergeCell ref="E3:F3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Q35"/>
  <sheetViews>
    <sheetView workbookViewId="0">
      <selection activeCell="A2" sqref="A2:A4"/>
    </sheetView>
  </sheetViews>
  <sheetFormatPr defaultRowHeight="14.4" x14ac:dyDescent="0.3"/>
  <cols>
    <col min="1" max="1" width="15.296875" customWidth="1"/>
    <col min="4" max="4" width="0.59765625" customWidth="1"/>
    <col min="13" max="13" width="1.09765625" customWidth="1"/>
    <col min="16" max="16" width="0.8984375" customWidth="1"/>
  </cols>
  <sheetData>
    <row r="1" spans="1:17" ht="27.1" customHeight="1" x14ac:dyDescent="0.3">
      <c r="A1" s="595" t="s">
        <v>319</v>
      </c>
      <c r="B1" s="569"/>
      <c r="C1" s="569"/>
      <c r="D1" s="569"/>
      <c r="E1" s="569"/>
      <c r="F1" s="569"/>
      <c r="G1" s="569"/>
      <c r="H1" s="569"/>
      <c r="I1" s="569"/>
      <c r="J1" s="569"/>
      <c r="K1" s="569"/>
      <c r="L1" s="569"/>
      <c r="M1" s="569"/>
      <c r="N1" s="569"/>
      <c r="O1" s="569"/>
      <c r="P1" s="569"/>
      <c r="Q1" s="484"/>
    </row>
    <row r="2" spans="1:17" x14ac:dyDescent="0.3">
      <c r="A2" s="620" t="s">
        <v>158</v>
      </c>
      <c r="B2" s="515" t="s">
        <v>312</v>
      </c>
      <c r="C2" s="630"/>
      <c r="D2" s="401"/>
      <c r="E2" s="517" t="s">
        <v>313</v>
      </c>
      <c r="F2" s="609"/>
      <c r="G2" s="609"/>
      <c r="H2" s="609"/>
      <c r="I2" s="609"/>
      <c r="J2" s="609"/>
      <c r="K2" s="609"/>
      <c r="L2" s="609"/>
      <c r="M2" s="358"/>
      <c r="N2" s="515" t="s">
        <v>314</v>
      </c>
      <c r="O2" s="610"/>
      <c r="P2" s="556"/>
      <c r="Q2" s="515" t="s">
        <v>156</v>
      </c>
    </row>
    <row r="3" spans="1:17" x14ac:dyDescent="0.3">
      <c r="A3" s="621"/>
      <c r="B3" s="629"/>
      <c r="C3" s="613"/>
      <c r="D3" s="366"/>
      <c r="E3" s="653" t="s">
        <v>315</v>
      </c>
      <c r="F3" s="655"/>
      <c r="G3" s="653" t="s">
        <v>316</v>
      </c>
      <c r="H3" s="653"/>
      <c r="I3" s="653" t="s">
        <v>317</v>
      </c>
      <c r="J3" s="653"/>
      <c r="K3" s="653" t="s">
        <v>318</v>
      </c>
      <c r="L3" s="653"/>
      <c r="M3" s="402"/>
      <c r="N3" s="611"/>
      <c r="O3" s="611"/>
      <c r="P3" s="484"/>
      <c r="Q3" s="629"/>
    </row>
    <row r="4" spans="1:17" x14ac:dyDescent="0.3">
      <c r="A4" s="654"/>
      <c r="B4" s="384" t="s">
        <v>36</v>
      </c>
      <c r="C4" s="384" t="s">
        <v>37</v>
      </c>
      <c r="D4" s="366"/>
      <c r="E4" s="384" t="s">
        <v>36</v>
      </c>
      <c r="F4" s="384" t="s">
        <v>37</v>
      </c>
      <c r="G4" s="384" t="s">
        <v>36</v>
      </c>
      <c r="H4" s="384" t="s">
        <v>37</v>
      </c>
      <c r="I4" s="384" t="s">
        <v>36</v>
      </c>
      <c r="J4" s="384" t="s">
        <v>37</v>
      </c>
      <c r="K4" s="384" t="s">
        <v>36</v>
      </c>
      <c r="L4" s="384" t="s">
        <v>37</v>
      </c>
      <c r="M4" s="157"/>
      <c r="N4" s="384" t="s">
        <v>36</v>
      </c>
      <c r="O4" s="384" t="s">
        <v>37</v>
      </c>
      <c r="P4" s="484"/>
      <c r="Q4" s="359" t="s">
        <v>36</v>
      </c>
    </row>
    <row r="5" spans="1:17" x14ac:dyDescent="0.3">
      <c r="A5" s="403" t="s">
        <v>127</v>
      </c>
      <c r="B5" s="404">
        <v>73</v>
      </c>
      <c r="C5" s="405">
        <f>B5/Q5*100</f>
        <v>4.7588005215123861</v>
      </c>
      <c r="D5" s="405"/>
      <c r="E5" s="406">
        <v>38</v>
      </c>
      <c r="F5" s="407">
        <f>E5/Q5*100</f>
        <v>2.4771838331160363</v>
      </c>
      <c r="G5" s="406">
        <v>13</v>
      </c>
      <c r="H5" s="407">
        <f>G5/Q5*100</f>
        <v>0.84745762711864403</v>
      </c>
      <c r="I5" s="406">
        <v>25</v>
      </c>
      <c r="J5" s="407">
        <f>I5/Q5*100</f>
        <v>1.6297262059973925</v>
      </c>
      <c r="K5" s="406">
        <v>34</v>
      </c>
      <c r="L5" s="407">
        <f>K5/Q5*100</f>
        <v>2.216427640156454</v>
      </c>
      <c r="M5" s="407"/>
      <c r="N5" s="406">
        <f>Q5-B5</f>
        <v>1461</v>
      </c>
      <c r="O5" s="407">
        <f>N5/Q5*100</f>
        <v>95.241199478487616</v>
      </c>
      <c r="P5" s="405"/>
      <c r="Q5" s="406">
        <v>1534</v>
      </c>
    </row>
    <row r="6" spans="1:17" x14ac:dyDescent="0.3">
      <c r="A6" s="403" t="s">
        <v>128</v>
      </c>
      <c r="B6" s="404">
        <v>6</v>
      </c>
      <c r="C6" s="405">
        <f t="shared" ref="C6:C26" si="0">B6/Q6*100</f>
        <v>5.1282051282051277</v>
      </c>
      <c r="D6" s="405"/>
      <c r="E6" s="406">
        <v>2</v>
      </c>
      <c r="F6" s="407">
        <f t="shared" ref="F6:F26" si="1">E6/Q6*100</f>
        <v>1.7094017094017095</v>
      </c>
      <c r="G6" s="406">
        <v>2</v>
      </c>
      <c r="H6" s="407">
        <f t="shared" ref="H6:H26" si="2">G6/Q6*100</f>
        <v>1.7094017094017095</v>
      </c>
      <c r="I6" s="406">
        <v>2</v>
      </c>
      <c r="J6" s="407">
        <f t="shared" ref="J6:J26" si="3">I6/Q6*100</f>
        <v>1.7094017094017095</v>
      </c>
      <c r="K6" s="406">
        <v>4</v>
      </c>
      <c r="L6" s="407">
        <f t="shared" ref="L6:L26" si="4">K6/Q6*100</f>
        <v>3.4188034188034191</v>
      </c>
      <c r="M6" s="407"/>
      <c r="N6" s="406">
        <f t="shared" ref="N6:N26" si="5">Q6-B6</f>
        <v>111</v>
      </c>
      <c r="O6" s="407">
        <f t="shared" ref="O6:O26" si="6">N6/Q6*100</f>
        <v>94.871794871794862</v>
      </c>
      <c r="P6" s="405"/>
      <c r="Q6" s="406">
        <v>117</v>
      </c>
    </row>
    <row r="7" spans="1:17" x14ac:dyDescent="0.3">
      <c r="A7" s="403" t="s">
        <v>129</v>
      </c>
      <c r="B7" s="404">
        <v>26</v>
      </c>
      <c r="C7" s="405">
        <f t="shared" si="0"/>
        <v>7.6023391812865491</v>
      </c>
      <c r="D7" s="405"/>
      <c r="E7" s="406">
        <v>17</v>
      </c>
      <c r="F7" s="407">
        <f t="shared" si="1"/>
        <v>4.9707602339181287</v>
      </c>
      <c r="G7" s="406">
        <v>9</v>
      </c>
      <c r="H7" s="407">
        <f t="shared" si="2"/>
        <v>2.6315789473684208</v>
      </c>
      <c r="I7" s="406">
        <v>11</v>
      </c>
      <c r="J7" s="407">
        <f t="shared" si="3"/>
        <v>3.2163742690058479</v>
      </c>
      <c r="K7" s="406">
        <v>9</v>
      </c>
      <c r="L7" s="407">
        <f t="shared" si="4"/>
        <v>2.6315789473684208</v>
      </c>
      <c r="M7" s="407"/>
      <c r="N7" s="406">
        <f t="shared" si="5"/>
        <v>316</v>
      </c>
      <c r="O7" s="407">
        <f t="shared" si="6"/>
        <v>92.397660818713447</v>
      </c>
      <c r="P7" s="405"/>
      <c r="Q7" s="406">
        <v>342</v>
      </c>
    </row>
    <row r="8" spans="1:17" x14ac:dyDescent="0.3">
      <c r="A8" s="403" t="s">
        <v>130</v>
      </c>
      <c r="B8" s="404">
        <v>118</v>
      </c>
      <c r="C8" s="405">
        <f t="shared" si="0"/>
        <v>6.0481804202972835</v>
      </c>
      <c r="D8" s="405"/>
      <c r="E8" s="406">
        <v>57</v>
      </c>
      <c r="F8" s="407">
        <f t="shared" si="1"/>
        <v>2.92157867760123</v>
      </c>
      <c r="G8" s="406">
        <v>31</v>
      </c>
      <c r="H8" s="407">
        <f t="shared" si="2"/>
        <v>1.5889287544848796</v>
      </c>
      <c r="I8" s="406">
        <v>49</v>
      </c>
      <c r="J8" s="407">
        <f t="shared" si="3"/>
        <v>2.5115325474115839</v>
      </c>
      <c r="K8" s="406">
        <v>48</v>
      </c>
      <c r="L8" s="407">
        <f t="shared" si="4"/>
        <v>2.4602767811378783</v>
      </c>
      <c r="M8" s="407"/>
      <c r="N8" s="406">
        <f t="shared" si="5"/>
        <v>1833</v>
      </c>
      <c r="O8" s="407">
        <f t="shared" si="6"/>
        <v>93.951819579702715</v>
      </c>
      <c r="P8" s="405"/>
      <c r="Q8" s="406">
        <v>1951</v>
      </c>
    </row>
    <row r="9" spans="1:17" x14ac:dyDescent="0.3">
      <c r="A9" s="403" t="s">
        <v>131</v>
      </c>
      <c r="B9" s="404">
        <v>32</v>
      </c>
      <c r="C9" s="405">
        <f t="shared" si="0"/>
        <v>6.3872255489021947</v>
      </c>
      <c r="D9" s="405"/>
      <c r="E9" s="404">
        <v>16</v>
      </c>
      <c r="F9" s="407">
        <f t="shared" si="1"/>
        <v>3.1936127744510974</v>
      </c>
      <c r="G9" s="404">
        <v>11</v>
      </c>
      <c r="H9" s="407">
        <f t="shared" si="2"/>
        <v>2.19560878243513</v>
      </c>
      <c r="I9" s="404">
        <v>11</v>
      </c>
      <c r="J9" s="407">
        <f t="shared" si="3"/>
        <v>2.19560878243513</v>
      </c>
      <c r="K9" s="404">
        <v>19</v>
      </c>
      <c r="L9" s="407">
        <f t="shared" si="4"/>
        <v>3.7924151696606789</v>
      </c>
      <c r="M9" s="407"/>
      <c r="N9" s="406">
        <f t="shared" si="5"/>
        <v>469</v>
      </c>
      <c r="O9" s="407">
        <f t="shared" si="6"/>
        <v>93.612774451097806</v>
      </c>
      <c r="P9" s="405"/>
      <c r="Q9" s="406">
        <v>501</v>
      </c>
    </row>
    <row r="10" spans="1:17" x14ac:dyDescent="0.3">
      <c r="A10" s="408" t="s">
        <v>132</v>
      </c>
      <c r="B10" s="409">
        <v>14</v>
      </c>
      <c r="C10" s="405">
        <f t="shared" si="0"/>
        <v>6.5420560747663545</v>
      </c>
      <c r="D10" s="410"/>
      <c r="E10" s="411">
        <v>9</v>
      </c>
      <c r="F10" s="407">
        <f t="shared" si="1"/>
        <v>4.2056074766355138</v>
      </c>
      <c r="G10" s="411">
        <v>5</v>
      </c>
      <c r="H10" s="407">
        <f t="shared" si="2"/>
        <v>2.3364485981308412</v>
      </c>
      <c r="I10" s="411">
        <v>4</v>
      </c>
      <c r="J10" s="407">
        <f t="shared" si="3"/>
        <v>1.8691588785046727</v>
      </c>
      <c r="K10" s="411">
        <v>8</v>
      </c>
      <c r="L10" s="407">
        <f t="shared" si="4"/>
        <v>3.7383177570093453</v>
      </c>
      <c r="M10" s="407"/>
      <c r="N10" s="406">
        <f t="shared" si="5"/>
        <v>200</v>
      </c>
      <c r="O10" s="407">
        <f t="shared" si="6"/>
        <v>93.45794392523365</v>
      </c>
      <c r="P10" s="410"/>
      <c r="Q10" s="406">
        <v>214</v>
      </c>
    </row>
    <row r="11" spans="1:17" x14ac:dyDescent="0.3">
      <c r="A11" s="408" t="s">
        <v>133</v>
      </c>
      <c r="B11" s="409">
        <v>18</v>
      </c>
      <c r="C11" s="405">
        <f t="shared" si="0"/>
        <v>6.2717770034843205</v>
      </c>
      <c r="D11" s="410"/>
      <c r="E11" s="411">
        <v>7</v>
      </c>
      <c r="F11" s="407">
        <f t="shared" si="1"/>
        <v>2.4390243902439024</v>
      </c>
      <c r="G11" s="411">
        <v>6</v>
      </c>
      <c r="H11" s="407">
        <f t="shared" si="2"/>
        <v>2.0905923344947737</v>
      </c>
      <c r="I11" s="411">
        <v>7</v>
      </c>
      <c r="J11" s="407">
        <f t="shared" si="3"/>
        <v>2.4390243902439024</v>
      </c>
      <c r="K11" s="411">
        <v>11</v>
      </c>
      <c r="L11" s="407">
        <f t="shared" si="4"/>
        <v>3.8327526132404177</v>
      </c>
      <c r="M11" s="407"/>
      <c r="N11" s="406">
        <f t="shared" si="5"/>
        <v>269</v>
      </c>
      <c r="O11" s="407">
        <f t="shared" si="6"/>
        <v>93.728222996515669</v>
      </c>
      <c r="P11" s="410"/>
      <c r="Q11" s="406">
        <v>287</v>
      </c>
    </row>
    <row r="12" spans="1:17" x14ac:dyDescent="0.3">
      <c r="A12" s="403" t="s">
        <v>134</v>
      </c>
      <c r="B12" s="404">
        <v>68</v>
      </c>
      <c r="C12" s="405">
        <f t="shared" si="0"/>
        <v>7.1729957805907167</v>
      </c>
      <c r="D12" s="405"/>
      <c r="E12" s="406">
        <v>23</v>
      </c>
      <c r="F12" s="407">
        <f t="shared" si="1"/>
        <v>2.4261603375527425</v>
      </c>
      <c r="G12" s="406">
        <v>29</v>
      </c>
      <c r="H12" s="407">
        <f t="shared" si="2"/>
        <v>3.0590717299578061</v>
      </c>
      <c r="I12" s="406">
        <v>29</v>
      </c>
      <c r="J12" s="407">
        <f t="shared" si="3"/>
        <v>3.0590717299578061</v>
      </c>
      <c r="K12" s="406">
        <v>30</v>
      </c>
      <c r="L12" s="407">
        <f t="shared" si="4"/>
        <v>3.1645569620253164</v>
      </c>
      <c r="M12" s="407"/>
      <c r="N12" s="406">
        <f t="shared" si="5"/>
        <v>880</v>
      </c>
      <c r="O12" s="407">
        <f t="shared" si="6"/>
        <v>92.827004219409275</v>
      </c>
      <c r="P12" s="405"/>
      <c r="Q12" s="406">
        <v>948</v>
      </c>
    </row>
    <row r="13" spans="1:17" x14ac:dyDescent="0.3">
      <c r="A13" s="403" t="s">
        <v>135</v>
      </c>
      <c r="B13" s="404">
        <v>23</v>
      </c>
      <c r="C13" s="405">
        <f t="shared" si="0"/>
        <v>6.3013698630136989</v>
      </c>
      <c r="D13" s="405"/>
      <c r="E13" s="406">
        <v>8</v>
      </c>
      <c r="F13" s="407">
        <f t="shared" si="1"/>
        <v>2.1917808219178081</v>
      </c>
      <c r="G13" s="406">
        <v>3</v>
      </c>
      <c r="H13" s="407">
        <f t="shared" si="2"/>
        <v>0.82191780821917804</v>
      </c>
      <c r="I13" s="406">
        <v>12</v>
      </c>
      <c r="J13" s="407">
        <f t="shared" si="3"/>
        <v>3.2876712328767121</v>
      </c>
      <c r="K13" s="406">
        <v>12</v>
      </c>
      <c r="L13" s="407">
        <f t="shared" si="4"/>
        <v>3.2876712328767121</v>
      </c>
      <c r="M13" s="407"/>
      <c r="N13" s="406">
        <f t="shared" si="5"/>
        <v>342</v>
      </c>
      <c r="O13" s="407">
        <f t="shared" si="6"/>
        <v>93.69863013698631</v>
      </c>
      <c r="P13" s="405"/>
      <c r="Q13" s="406">
        <v>365</v>
      </c>
    </row>
    <row r="14" spans="1:17" x14ac:dyDescent="0.3">
      <c r="A14" s="403" t="s">
        <v>136</v>
      </c>
      <c r="B14" s="404">
        <v>43</v>
      </c>
      <c r="C14" s="405">
        <f t="shared" si="0"/>
        <v>6.5052950075642961</v>
      </c>
      <c r="D14" s="405"/>
      <c r="E14" s="406">
        <v>19</v>
      </c>
      <c r="F14" s="407">
        <f t="shared" si="1"/>
        <v>2.8744326777609683</v>
      </c>
      <c r="G14" s="406">
        <v>7</v>
      </c>
      <c r="H14" s="407">
        <f t="shared" si="2"/>
        <v>1.059001512859304</v>
      </c>
      <c r="I14" s="406">
        <v>25</v>
      </c>
      <c r="J14" s="407">
        <f t="shared" si="3"/>
        <v>3.7821482602118004</v>
      </c>
      <c r="K14" s="406">
        <v>19</v>
      </c>
      <c r="L14" s="407">
        <f t="shared" si="4"/>
        <v>2.8744326777609683</v>
      </c>
      <c r="M14" s="407"/>
      <c r="N14" s="406">
        <f t="shared" si="5"/>
        <v>618</v>
      </c>
      <c r="O14" s="407">
        <f t="shared" si="6"/>
        <v>93.4947049924357</v>
      </c>
      <c r="P14" s="405"/>
      <c r="Q14" s="406">
        <v>661</v>
      </c>
    </row>
    <row r="15" spans="1:17" x14ac:dyDescent="0.3">
      <c r="A15" s="403" t="s">
        <v>137</v>
      </c>
      <c r="B15" s="404">
        <v>57</v>
      </c>
      <c r="C15" s="405">
        <f t="shared" si="0"/>
        <v>9.965034965034965</v>
      </c>
      <c r="D15" s="405"/>
      <c r="E15" s="406">
        <v>31</v>
      </c>
      <c r="F15" s="407">
        <f t="shared" si="1"/>
        <v>5.4195804195804191</v>
      </c>
      <c r="G15" s="406">
        <v>16</v>
      </c>
      <c r="H15" s="407">
        <f t="shared" si="2"/>
        <v>2.7972027972027971</v>
      </c>
      <c r="I15" s="406">
        <v>25</v>
      </c>
      <c r="J15" s="407">
        <f t="shared" si="3"/>
        <v>4.3706293706293708</v>
      </c>
      <c r="K15" s="406">
        <v>24</v>
      </c>
      <c r="L15" s="407">
        <f t="shared" si="4"/>
        <v>4.1958041958041958</v>
      </c>
      <c r="M15" s="407"/>
      <c r="N15" s="406">
        <f t="shared" si="5"/>
        <v>515</v>
      </c>
      <c r="O15" s="407">
        <f t="shared" si="6"/>
        <v>90.034965034965026</v>
      </c>
      <c r="P15" s="405"/>
      <c r="Q15" s="406">
        <v>572</v>
      </c>
    </row>
    <row r="16" spans="1:17" x14ac:dyDescent="0.3">
      <c r="A16" s="403" t="s">
        <v>138</v>
      </c>
      <c r="B16" s="404">
        <v>9</v>
      </c>
      <c r="C16" s="405">
        <f t="shared" si="0"/>
        <v>5.1724137931034484</v>
      </c>
      <c r="D16" s="405"/>
      <c r="E16" s="406">
        <v>2</v>
      </c>
      <c r="F16" s="407">
        <f t="shared" si="1"/>
        <v>1.1494252873563218</v>
      </c>
      <c r="G16" s="406">
        <v>2</v>
      </c>
      <c r="H16" s="407">
        <f t="shared" si="2"/>
        <v>1.1494252873563218</v>
      </c>
      <c r="I16" s="406">
        <v>3</v>
      </c>
      <c r="J16" s="407">
        <f t="shared" si="3"/>
        <v>1.7241379310344827</v>
      </c>
      <c r="K16" s="406">
        <v>3</v>
      </c>
      <c r="L16" s="407">
        <f t="shared" si="4"/>
        <v>1.7241379310344827</v>
      </c>
      <c r="M16" s="407"/>
      <c r="N16" s="406">
        <f t="shared" si="5"/>
        <v>165</v>
      </c>
      <c r="O16" s="407">
        <f t="shared" si="6"/>
        <v>94.827586206896555</v>
      </c>
      <c r="P16" s="405"/>
      <c r="Q16" s="406">
        <v>174</v>
      </c>
    </row>
    <row r="17" spans="1:17" x14ac:dyDescent="0.3">
      <c r="A17" s="403" t="s">
        <v>139</v>
      </c>
      <c r="B17" s="404">
        <v>25</v>
      </c>
      <c r="C17" s="405">
        <f t="shared" si="0"/>
        <v>6.5274151436031342</v>
      </c>
      <c r="D17" s="405"/>
      <c r="E17" s="406">
        <v>11</v>
      </c>
      <c r="F17" s="407">
        <f t="shared" si="1"/>
        <v>2.8720626631853787</v>
      </c>
      <c r="G17" s="406">
        <v>6</v>
      </c>
      <c r="H17" s="407">
        <f t="shared" si="2"/>
        <v>1.5665796344647518</v>
      </c>
      <c r="I17" s="406">
        <v>11</v>
      </c>
      <c r="J17" s="407">
        <f t="shared" si="3"/>
        <v>2.8720626631853787</v>
      </c>
      <c r="K17" s="406">
        <v>14</v>
      </c>
      <c r="L17" s="407">
        <f t="shared" si="4"/>
        <v>3.6553524804177546</v>
      </c>
      <c r="M17" s="407"/>
      <c r="N17" s="406">
        <f t="shared" si="5"/>
        <v>358</v>
      </c>
      <c r="O17" s="407">
        <f t="shared" si="6"/>
        <v>93.472584856396864</v>
      </c>
      <c r="P17" s="405"/>
      <c r="Q17" s="406">
        <v>383</v>
      </c>
    </row>
    <row r="18" spans="1:17" x14ac:dyDescent="0.3">
      <c r="A18" s="375" t="s">
        <v>140</v>
      </c>
      <c r="B18" s="393">
        <v>71</v>
      </c>
      <c r="C18" s="392">
        <f t="shared" si="0"/>
        <v>10.274963820549928</v>
      </c>
      <c r="D18" s="392"/>
      <c r="E18" s="376">
        <v>30</v>
      </c>
      <c r="F18" s="374">
        <f t="shared" si="1"/>
        <v>4.3415340086830678</v>
      </c>
      <c r="G18" s="376">
        <v>23</v>
      </c>
      <c r="H18" s="374">
        <f t="shared" si="2"/>
        <v>3.3285094066570187</v>
      </c>
      <c r="I18" s="376">
        <v>32</v>
      </c>
      <c r="J18" s="374">
        <f t="shared" si="3"/>
        <v>4.630969609261939</v>
      </c>
      <c r="K18" s="376">
        <v>35</v>
      </c>
      <c r="L18" s="374">
        <f t="shared" si="4"/>
        <v>5.0651230101302458</v>
      </c>
      <c r="M18" s="374"/>
      <c r="N18" s="376">
        <f t="shared" si="5"/>
        <v>620</v>
      </c>
      <c r="O18" s="374">
        <f t="shared" si="6"/>
        <v>89.725036179450072</v>
      </c>
      <c r="P18" s="392"/>
      <c r="Q18" s="376">
        <v>691</v>
      </c>
    </row>
    <row r="19" spans="1:17" x14ac:dyDescent="0.3">
      <c r="A19" s="403" t="s">
        <v>141</v>
      </c>
      <c r="B19" s="393">
        <v>27</v>
      </c>
      <c r="C19" s="405">
        <f t="shared" si="0"/>
        <v>5.9866962305986693</v>
      </c>
      <c r="D19" s="392"/>
      <c r="E19" s="406">
        <v>13</v>
      </c>
      <c r="F19" s="407">
        <f t="shared" si="1"/>
        <v>2.8824833702882482</v>
      </c>
      <c r="G19" s="406">
        <v>12</v>
      </c>
      <c r="H19" s="407">
        <f t="shared" si="2"/>
        <v>2.6607538802660753</v>
      </c>
      <c r="I19" s="406">
        <v>8</v>
      </c>
      <c r="J19" s="407">
        <f t="shared" si="3"/>
        <v>1.7738359201773837</v>
      </c>
      <c r="K19" s="406">
        <v>10</v>
      </c>
      <c r="L19" s="407">
        <f t="shared" si="4"/>
        <v>2.2172949002217295</v>
      </c>
      <c r="M19" s="374"/>
      <c r="N19" s="406">
        <f t="shared" si="5"/>
        <v>424</v>
      </c>
      <c r="O19" s="407">
        <f t="shared" si="6"/>
        <v>94.013303769401332</v>
      </c>
      <c r="P19" s="392"/>
      <c r="Q19" s="376">
        <v>451</v>
      </c>
    </row>
    <row r="20" spans="1:17" x14ac:dyDescent="0.3">
      <c r="A20" s="403" t="s">
        <v>142</v>
      </c>
      <c r="B20" s="404">
        <v>19</v>
      </c>
      <c r="C20" s="405">
        <f t="shared" si="0"/>
        <v>9.1346153846153832</v>
      </c>
      <c r="D20" s="405"/>
      <c r="E20" s="406">
        <v>12</v>
      </c>
      <c r="F20" s="407">
        <f t="shared" si="1"/>
        <v>5.7692307692307692</v>
      </c>
      <c r="G20" s="406">
        <v>4</v>
      </c>
      <c r="H20" s="407">
        <f t="shared" si="2"/>
        <v>1.9230769230769231</v>
      </c>
      <c r="I20" s="406">
        <v>9</v>
      </c>
      <c r="J20" s="407">
        <f t="shared" si="3"/>
        <v>4.3269230769230766</v>
      </c>
      <c r="K20" s="406">
        <v>7</v>
      </c>
      <c r="L20" s="407">
        <f t="shared" si="4"/>
        <v>3.3653846153846154</v>
      </c>
      <c r="M20" s="407"/>
      <c r="N20" s="406">
        <f t="shared" si="5"/>
        <v>189</v>
      </c>
      <c r="O20" s="407">
        <f t="shared" si="6"/>
        <v>90.865384615384613</v>
      </c>
      <c r="P20" s="405"/>
      <c r="Q20" s="406">
        <v>208</v>
      </c>
    </row>
    <row r="21" spans="1:17" x14ac:dyDescent="0.3">
      <c r="A21" s="403" t="s">
        <v>143</v>
      </c>
      <c r="B21" s="404">
        <v>57</v>
      </c>
      <c r="C21" s="405">
        <f t="shared" si="0"/>
        <v>7.6101468624833108</v>
      </c>
      <c r="D21" s="405"/>
      <c r="E21" s="406">
        <v>41</v>
      </c>
      <c r="F21" s="407">
        <f t="shared" si="1"/>
        <v>5.4739652870493991</v>
      </c>
      <c r="G21" s="406">
        <v>18</v>
      </c>
      <c r="H21" s="407">
        <f t="shared" si="2"/>
        <v>2.4032042723631508</v>
      </c>
      <c r="I21" s="406">
        <v>24</v>
      </c>
      <c r="J21" s="407">
        <f t="shared" si="3"/>
        <v>3.2042723631508681</v>
      </c>
      <c r="K21" s="406">
        <v>13</v>
      </c>
      <c r="L21" s="407">
        <f t="shared" si="4"/>
        <v>1.7356475300400533</v>
      </c>
      <c r="M21" s="407"/>
      <c r="N21" s="406">
        <f t="shared" si="5"/>
        <v>692</v>
      </c>
      <c r="O21" s="407">
        <f t="shared" si="6"/>
        <v>92.389853137516681</v>
      </c>
      <c r="P21" s="405"/>
      <c r="Q21" s="406">
        <v>749</v>
      </c>
    </row>
    <row r="22" spans="1:17" x14ac:dyDescent="0.3">
      <c r="A22" s="403" t="s">
        <v>144</v>
      </c>
      <c r="B22" s="404">
        <v>44</v>
      </c>
      <c r="C22" s="405">
        <f t="shared" si="0"/>
        <v>9.799554565701559</v>
      </c>
      <c r="D22" s="405"/>
      <c r="E22" s="406">
        <v>25</v>
      </c>
      <c r="F22" s="407">
        <f t="shared" si="1"/>
        <v>5.56792873051225</v>
      </c>
      <c r="G22" s="406">
        <v>13</v>
      </c>
      <c r="H22" s="407">
        <f t="shared" si="2"/>
        <v>2.8953229398663698</v>
      </c>
      <c r="I22" s="406">
        <v>30</v>
      </c>
      <c r="J22" s="407">
        <f t="shared" si="3"/>
        <v>6.6815144766146997</v>
      </c>
      <c r="K22" s="406">
        <v>16</v>
      </c>
      <c r="L22" s="407">
        <f t="shared" si="4"/>
        <v>3.5634743875278394</v>
      </c>
      <c r="M22" s="407"/>
      <c r="N22" s="406">
        <f t="shared" si="5"/>
        <v>405</v>
      </c>
      <c r="O22" s="407">
        <f t="shared" si="6"/>
        <v>90.200445434298445</v>
      </c>
      <c r="P22" s="405"/>
      <c r="Q22" s="406">
        <v>449</v>
      </c>
    </row>
    <row r="23" spans="1:17" x14ac:dyDescent="0.3">
      <c r="A23" s="403" t="s">
        <v>145</v>
      </c>
      <c r="B23" s="404">
        <v>10</v>
      </c>
      <c r="C23" s="405">
        <f t="shared" si="0"/>
        <v>4.9261083743842367</v>
      </c>
      <c r="D23" s="405"/>
      <c r="E23" s="406">
        <v>7</v>
      </c>
      <c r="F23" s="407">
        <f t="shared" si="1"/>
        <v>3.4482758620689653</v>
      </c>
      <c r="G23" s="406">
        <v>2</v>
      </c>
      <c r="H23" s="407">
        <f t="shared" si="2"/>
        <v>0.98522167487684731</v>
      </c>
      <c r="I23" s="406">
        <v>2</v>
      </c>
      <c r="J23" s="407">
        <f t="shared" si="3"/>
        <v>0.98522167487684731</v>
      </c>
      <c r="K23" s="406">
        <v>4</v>
      </c>
      <c r="L23" s="407">
        <f t="shared" si="4"/>
        <v>1.9704433497536946</v>
      </c>
      <c r="M23" s="407"/>
      <c r="N23" s="406">
        <f t="shared" si="5"/>
        <v>193</v>
      </c>
      <c r="O23" s="407">
        <f t="shared" si="6"/>
        <v>95.073891625615758</v>
      </c>
      <c r="P23" s="405"/>
      <c r="Q23" s="406">
        <v>203</v>
      </c>
    </row>
    <row r="24" spans="1:17" x14ac:dyDescent="0.3">
      <c r="A24" s="403" t="s">
        <v>146</v>
      </c>
      <c r="B24" s="404">
        <v>32</v>
      </c>
      <c r="C24" s="405">
        <f t="shared" si="0"/>
        <v>7.0796460176991154</v>
      </c>
      <c r="D24" s="405"/>
      <c r="E24" s="406">
        <v>21</v>
      </c>
      <c r="F24" s="407">
        <f t="shared" si="1"/>
        <v>4.6460176991150446</v>
      </c>
      <c r="G24" s="406">
        <v>14</v>
      </c>
      <c r="H24" s="407">
        <f t="shared" si="2"/>
        <v>3.0973451327433628</v>
      </c>
      <c r="I24" s="406">
        <v>11</v>
      </c>
      <c r="J24" s="407">
        <f t="shared" si="3"/>
        <v>2.4336283185840708</v>
      </c>
      <c r="K24" s="406">
        <v>11</v>
      </c>
      <c r="L24" s="407">
        <f t="shared" si="4"/>
        <v>2.4336283185840708</v>
      </c>
      <c r="M24" s="407"/>
      <c r="N24" s="406">
        <f t="shared" si="5"/>
        <v>420</v>
      </c>
      <c r="O24" s="407">
        <f t="shared" si="6"/>
        <v>92.920353982300881</v>
      </c>
      <c r="P24" s="405"/>
      <c r="Q24" s="406">
        <v>452</v>
      </c>
    </row>
    <row r="25" spans="1:17" x14ac:dyDescent="0.3">
      <c r="A25" s="403" t="s">
        <v>147</v>
      </c>
      <c r="B25" s="404">
        <v>51</v>
      </c>
      <c r="C25" s="405">
        <f t="shared" si="0"/>
        <v>6.9387755102040813</v>
      </c>
      <c r="D25" s="405"/>
      <c r="E25" s="406">
        <v>30</v>
      </c>
      <c r="F25" s="407">
        <f t="shared" si="1"/>
        <v>4.0816326530612246</v>
      </c>
      <c r="G25" s="406">
        <v>16</v>
      </c>
      <c r="H25" s="407">
        <f t="shared" si="2"/>
        <v>2.1768707482993195</v>
      </c>
      <c r="I25" s="406">
        <v>26</v>
      </c>
      <c r="J25" s="407">
        <f t="shared" si="3"/>
        <v>3.5374149659863949</v>
      </c>
      <c r="K25" s="406">
        <v>21</v>
      </c>
      <c r="L25" s="407">
        <f t="shared" si="4"/>
        <v>2.8571428571428572</v>
      </c>
      <c r="M25" s="407"/>
      <c r="N25" s="406">
        <f t="shared" si="5"/>
        <v>684</v>
      </c>
      <c r="O25" s="407">
        <f t="shared" si="6"/>
        <v>93.061224489795919</v>
      </c>
      <c r="P25" s="405"/>
      <c r="Q25" s="406">
        <v>735</v>
      </c>
    </row>
    <row r="26" spans="1:17" x14ac:dyDescent="0.3">
      <c r="A26" s="403" t="s">
        <v>148</v>
      </c>
      <c r="B26" s="404">
        <v>35</v>
      </c>
      <c r="C26" s="405">
        <f t="shared" si="0"/>
        <v>6.3176895306859198</v>
      </c>
      <c r="D26" s="405"/>
      <c r="E26" s="406">
        <v>15</v>
      </c>
      <c r="F26" s="407">
        <f t="shared" si="1"/>
        <v>2.7075812274368229</v>
      </c>
      <c r="G26" s="406">
        <v>8</v>
      </c>
      <c r="H26" s="407">
        <f t="shared" si="2"/>
        <v>1.4440433212996391</v>
      </c>
      <c r="I26" s="406">
        <v>13</v>
      </c>
      <c r="J26" s="407">
        <f t="shared" si="3"/>
        <v>2.3465703971119134</v>
      </c>
      <c r="K26" s="406">
        <v>18</v>
      </c>
      <c r="L26" s="407">
        <f t="shared" si="4"/>
        <v>3.2490974729241873</v>
      </c>
      <c r="M26" s="407"/>
      <c r="N26" s="406">
        <f t="shared" si="5"/>
        <v>519</v>
      </c>
      <c r="O26" s="407">
        <f t="shared" si="6"/>
        <v>93.682310469314075</v>
      </c>
      <c r="P26" s="405"/>
      <c r="Q26" s="406">
        <v>554</v>
      </c>
    </row>
    <row r="27" spans="1:17" x14ac:dyDescent="0.3">
      <c r="A27" s="403"/>
      <c r="B27" s="412"/>
      <c r="C27" s="412"/>
      <c r="D27" s="412"/>
      <c r="E27" s="412"/>
      <c r="F27" s="412"/>
      <c r="G27" s="412"/>
      <c r="H27" s="412"/>
      <c r="I27" s="412"/>
      <c r="J27" s="412"/>
      <c r="K27" s="412"/>
      <c r="L27" s="412"/>
      <c r="M27" s="412"/>
      <c r="N27" s="412"/>
      <c r="O27" s="412"/>
      <c r="P27" s="412"/>
      <c r="Q27" s="412"/>
    </row>
    <row r="28" spans="1:17" x14ac:dyDescent="0.3">
      <c r="A28" s="403" t="s">
        <v>84</v>
      </c>
      <c r="B28" s="406">
        <v>223</v>
      </c>
      <c r="C28" s="405">
        <f>B28/Q28*100</f>
        <v>5.6541582150101419</v>
      </c>
      <c r="D28" s="405"/>
      <c r="E28" s="406">
        <v>114</v>
      </c>
      <c r="F28" s="407">
        <f>E28/Q28*100</f>
        <v>2.8904665314401621</v>
      </c>
      <c r="G28" s="406">
        <v>55</v>
      </c>
      <c r="H28" s="407">
        <f>G28/Q28*100</f>
        <v>1.3945233265720081</v>
      </c>
      <c r="I28" s="406">
        <v>87</v>
      </c>
      <c r="J28" s="407">
        <f>I28/Q28*100</f>
        <v>2.2058823529411766</v>
      </c>
      <c r="K28" s="406">
        <v>95</v>
      </c>
      <c r="L28" s="407">
        <f>K28/Q28*100</f>
        <v>2.4087221095334685</v>
      </c>
      <c r="M28" s="407"/>
      <c r="N28" s="406">
        <f>Q28-B28</f>
        <v>3721</v>
      </c>
      <c r="O28" s="405">
        <f>N28/Q28*100</f>
        <v>94.345841784989858</v>
      </c>
      <c r="P28" s="405"/>
      <c r="Q28" s="406">
        <v>3944</v>
      </c>
    </row>
    <row r="29" spans="1:17" x14ac:dyDescent="0.3">
      <c r="A29" s="403" t="s">
        <v>85</v>
      </c>
      <c r="B29" s="406">
        <v>166</v>
      </c>
      <c r="C29" s="405">
        <f t="shared" ref="C29:C32" si="7">B29/Q29*100</f>
        <v>6.7070707070707076</v>
      </c>
      <c r="D29" s="405"/>
      <c r="E29" s="406">
        <v>66</v>
      </c>
      <c r="F29" s="407">
        <f t="shared" ref="F29:F32" si="8">E29/Q29*100</f>
        <v>2.666666666666667</v>
      </c>
      <c r="G29" s="406">
        <v>50</v>
      </c>
      <c r="H29" s="407">
        <f t="shared" ref="H29:H32" si="9">G29/Q29*100</f>
        <v>2.0202020202020203</v>
      </c>
      <c r="I29" s="406">
        <v>77</v>
      </c>
      <c r="J29" s="407">
        <f t="shared" ref="J29:J32" si="10">I29/Q29*100</f>
        <v>3.1111111111111112</v>
      </c>
      <c r="K29" s="406">
        <v>80</v>
      </c>
      <c r="L29" s="407">
        <f t="shared" ref="L29:L32" si="11">K29/Q29*100</f>
        <v>3.2323232323232323</v>
      </c>
      <c r="M29" s="407"/>
      <c r="N29" s="406">
        <f t="shared" ref="N29:N32" si="12">Q29-B29</f>
        <v>2309</v>
      </c>
      <c r="O29" s="405">
        <f t="shared" ref="O29:O32" si="13">N29/Q29*100</f>
        <v>93.292929292929301</v>
      </c>
      <c r="P29" s="405"/>
      <c r="Q29" s="406">
        <v>2475</v>
      </c>
    </row>
    <row r="30" spans="1:17" x14ac:dyDescent="0.3">
      <c r="A30" s="403" t="s">
        <v>86</v>
      </c>
      <c r="B30" s="406">
        <v>162</v>
      </c>
      <c r="C30" s="405">
        <f t="shared" si="7"/>
        <v>8.9010989010989015</v>
      </c>
      <c r="D30" s="405"/>
      <c r="E30" s="406">
        <v>74</v>
      </c>
      <c r="F30" s="407">
        <f t="shared" si="8"/>
        <v>4.0659340659340657</v>
      </c>
      <c r="G30" s="406">
        <v>47</v>
      </c>
      <c r="H30" s="407">
        <f t="shared" si="9"/>
        <v>2.5824175824175821</v>
      </c>
      <c r="I30" s="406">
        <v>71</v>
      </c>
      <c r="J30" s="407">
        <f t="shared" si="10"/>
        <v>3.901098901098901</v>
      </c>
      <c r="K30" s="406">
        <v>76</v>
      </c>
      <c r="L30" s="407">
        <f t="shared" si="11"/>
        <v>4.1758241758241752</v>
      </c>
      <c r="M30" s="407"/>
      <c r="N30" s="406">
        <f t="shared" si="12"/>
        <v>1658</v>
      </c>
      <c r="O30" s="405">
        <f t="shared" si="13"/>
        <v>91.098901098901095</v>
      </c>
      <c r="P30" s="405"/>
      <c r="Q30" s="406">
        <v>1820</v>
      </c>
    </row>
    <row r="31" spans="1:17" x14ac:dyDescent="0.3">
      <c r="A31" s="403" t="s">
        <v>87</v>
      </c>
      <c r="B31" s="406">
        <v>189</v>
      </c>
      <c r="C31" s="405">
        <f t="shared" si="7"/>
        <v>7.5238853503184711</v>
      </c>
      <c r="D31" s="392"/>
      <c r="E31" s="406">
        <v>119</v>
      </c>
      <c r="F31" s="407">
        <f t="shared" si="8"/>
        <v>4.7372611464968157</v>
      </c>
      <c r="G31" s="406">
        <v>63</v>
      </c>
      <c r="H31" s="407">
        <f t="shared" si="9"/>
        <v>2.5079617834394905</v>
      </c>
      <c r="I31" s="406">
        <v>84</v>
      </c>
      <c r="J31" s="407">
        <f t="shared" si="10"/>
        <v>3.3439490445859872</v>
      </c>
      <c r="K31" s="406">
        <v>61</v>
      </c>
      <c r="L31" s="407">
        <f t="shared" si="11"/>
        <v>2.4283439490445859</v>
      </c>
      <c r="M31" s="374"/>
      <c r="N31" s="406">
        <f t="shared" si="12"/>
        <v>2323</v>
      </c>
      <c r="O31" s="405">
        <f t="shared" si="13"/>
        <v>92.476114649681534</v>
      </c>
      <c r="P31" s="392"/>
      <c r="Q31" s="406">
        <v>2512</v>
      </c>
    </row>
    <row r="32" spans="1:17" x14ac:dyDescent="0.3">
      <c r="A32" s="403" t="s">
        <v>88</v>
      </c>
      <c r="B32" s="406">
        <v>86</v>
      </c>
      <c r="C32" s="405">
        <f t="shared" si="7"/>
        <v>6.6718386346004657</v>
      </c>
      <c r="D32" s="405"/>
      <c r="E32" s="406">
        <v>45</v>
      </c>
      <c r="F32" s="407">
        <f t="shared" si="8"/>
        <v>3.4910783553141971</v>
      </c>
      <c r="G32" s="406">
        <v>24</v>
      </c>
      <c r="H32" s="407">
        <f t="shared" si="9"/>
        <v>1.8619084561675718</v>
      </c>
      <c r="I32" s="406">
        <v>39</v>
      </c>
      <c r="J32" s="407">
        <f t="shared" si="10"/>
        <v>3.0256012412723043</v>
      </c>
      <c r="K32" s="406">
        <v>39</v>
      </c>
      <c r="L32" s="407">
        <f t="shared" si="11"/>
        <v>3.0256012412723043</v>
      </c>
      <c r="M32" s="407"/>
      <c r="N32" s="406">
        <f t="shared" si="12"/>
        <v>1203</v>
      </c>
      <c r="O32" s="405">
        <f t="shared" si="13"/>
        <v>93.328161365399538</v>
      </c>
      <c r="P32" s="405"/>
      <c r="Q32" s="406">
        <v>1289</v>
      </c>
    </row>
    <row r="33" spans="1:17" x14ac:dyDescent="0.3">
      <c r="A33" s="413" t="s">
        <v>89</v>
      </c>
      <c r="B33" s="414">
        <v>826</v>
      </c>
      <c r="C33" s="415">
        <v>6.8604651162790704</v>
      </c>
      <c r="D33" s="415"/>
      <c r="E33" s="414">
        <v>418</v>
      </c>
      <c r="F33" s="416">
        <v>3.4717607973421925</v>
      </c>
      <c r="G33" s="414">
        <v>239</v>
      </c>
      <c r="H33" s="416">
        <v>1.9850498338870433</v>
      </c>
      <c r="I33" s="414">
        <v>358</v>
      </c>
      <c r="J33" s="416">
        <v>2.9734219269102988</v>
      </c>
      <c r="K33" s="414">
        <v>351</v>
      </c>
      <c r="L33" s="416">
        <v>2.9152823920265782</v>
      </c>
      <c r="M33" s="416"/>
      <c r="N33" s="414">
        <v>11214</v>
      </c>
      <c r="O33" s="415">
        <v>93.139534883720927</v>
      </c>
      <c r="P33" s="415"/>
      <c r="Q33" s="414">
        <v>12040</v>
      </c>
    </row>
    <row r="34" spans="1:17" x14ac:dyDescent="0.3">
      <c r="A34" s="365" t="s">
        <v>296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spans="1:17" ht="9.1" customHeight="1" x14ac:dyDescent="0.3">
      <c r="A35" s="90" t="s">
        <v>149</v>
      </c>
    </row>
  </sheetData>
  <mergeCells count="11">
    <mergeCell ref="K3:L3"/>
    <mergeCell ref="A1:Q1"/>
    <mergeCell ref="A2:A4"/>
    <mergeCell ref="B2:C3"/>
    <mergeCell ref="E2:L2"/>
    <mergeCell ref="N2:O3"/>
    <mergeCell ref="P2:P4"/>
    <mergeCell ref="Q2:Q3"/>
    <mergeCell ref="E3:F3"/>
    <mergeCell ref="G3:H3"/>
    <mergeCell ref="I3:J3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N20"/>
  <sheetViews>
    <sheetView workbookViewId="0">
      <selection activeCell="A2" sqref="A2:A3"/>
    </sheetView>
  </sheetViews>
  <sheetFormatPr defaultRowHeight="14.4" x14ac:dyDescent="0.3"/>
  <cols>
    <col min="1" max="1" width="20.796875" customWidth="1"/>
  </cols>
  <sheetData>
    <row r="1" spans="1:14" ht="26.1" customHeight="1" x14ac:dyDescent="0.3">
      <c r="A1" s="595" t="s">
        <v>320</v>
      </c>
      <c r="B1" s="569"/>
      <c r="C1" s="569"/>
      <c r="D1" s="569"/>
      <c r="E1" s="569"/>
      <c r="F1" s="569"/>
      <c r="G1" s="569"/>
      <c r="H1" s="569"/>
      <c r="I1" s="569"/>
      <c r="J1" s="569"/>
      <c r="K1" s="569"/>
      <c r="L1" s="569"/>
      <c r="M1" s="357"/>
      <c r="N1" s="357"/>
    </row>
    <row r="2" spans="1:14" ht="11.95" customHeight="1" x14ac:dyDescent="0.3">
      <c r="A2" s="521" t="s">
        <v>95</v>
      </c>
      <c r="B2" s="602" t="s">
        <v>321</v>
      </c>
      <c r="C2" s="602"/>
      <c r="D2" s="602"/>
      <c r="E2" s="602"/>
      <c r="F2" s="602"/>
      <c r="G2" s="602"/>
      <c r="H2" s="602"/>
      <c r="I2" s="602"/>
      <c r="J2" s="602"/>
      <c r="K2" s="602"/>
      <c r="L2" s="602"/>
      <c r="M2" s="357"/>
      <c r="N2" s="357"/>
    </row>
    <row r="3" spans="1:14" ht="53.6" customHeight="1" x14ac:dyDescent="0.3">
      <c r="A3" s="551"/>
      <c r="B3" s="423" t="s">
        <v>322</v>
      </c>
      <c r="C3" s="423" t="s">
        <v>323</v>
      </c>
      <c r="D3" s="423" t="s">
        <v>324</v>
      </c>
      <c r="E3" s="423" t="s">
        <v>325</v>
      </c>
      <c r="F3" s="423" t="s">
        <v>326</v>
      </c>
      <c r="G3" s="423" t="s">
        <v>327</v>
      </c>
      <c r="H3" s="423" t="s">
        <v>328</v>
      </c>
      <c r="I3" s="423" t="s">
        <v>329</v>
      </c>
      <c r="J3" s="423" t="s">
        <v>330</v>
      </c>
      <c r="K3" s="423" t="s">
        <v>331</v>
      </c>
      <c r="L3" s="419" t="s">
        <v>5</v>
      </c>
      <c r="M3" s="6"/>
      <c r="N3" s="6"/>
    </row>
    <row r="4" spans="1:14" ht="9.9499999999999993" customHeight="1" x14ac:dyDescent="0.3">
      <c r="A4" s="424" t="s">
        <v>8</v>
      </c>
      <c r="B4" s="425">
        <v>38.235294117647058</v>
      </c>
      <c r="C4" s="425">
        <v>44.117647058823529</v>
      </c>
      <c r="D4" s="425">
        <v>32.352941176470587</v>
      </c>
      <c r="E4" s="425">
        <v>55.882352941176471</v>
      </c>
      <c r="F4" s="425">
        <v>29.411764705882355</v>
      </c>
      <c r="G4" s="425">
        <v>47.058823529411761</v>
      </c>
      <c r="H4" s="425">
        <v>11.76470588235294</v>
      </c>
      <c r="I4" s="425">
        <v>44.117647058823529</v>
      </c>
      <c r="J4" s="425">
        <v>67.64705882352942</v>
      </c>
      <c r="K4" s="425">
        <v>44.117647058823529</v>
      </c>
      <c r="L4" s="425">
        <v>14.705882352941178</v>
      </c>
      <c r="M4" s="6"/>
      <c r="N4" s="6"/>
    </row>
    <row r="5" spans="1:14" ht="9.9499999999999993" customHeight="1" x14ac:dyDescent="0.3">
      <c r="A5" s="420" t="s">
        <v>9</v>
      </c>
      <c r="B5" s="286">
        <v>27.500000000000004</v>
      </c>
      <c r="C5" s="286">
        <v>65</v>
      </c>
      <c r="D5" s="286">
        <v>30</v>
      </c>
      <c r="E5" s="286">
        <v>67.5</v>
      </c>
      <c r="F5" s="286">
        <v>37.5</v>
      </c>
      <c r="G5" s="286">
        <v>50</v>
      </c>
      <c r="H5" s="286">
        <v>27.500000000000004</v>
      </c>
      <c r="I5" s="286">
        <v>52.5</v>
      </c>
      <c r="J5" s="286">
        <v>77.5</v>
      </c>
      <c r="K5" s="286">
        <v>52.5</v>
      </c>
      <c r="L5" s="286">
        <v>5</v>
      </c>
      <c r="M5" s="6"/>
      <c r="N5" s="6"/>
    </row>
    <row r="6" spans="1:14" ht="9.9499999999999993" customHeight="1" x14ac:dyDescent="0.3">
      <c r="A6" s="420" t="s">
        <v>10</v>
      </c>
      <c r="B6" s="286">
        <v>67.415730337078656</v>
      </c>
      <c r="C6" s="286">
        <v>62.921348314606739</v>
      </c>
      <c r="D6" s="286">
        <v>66.292134831460672</v>
      </c>
      <c r="E6" s="286">
        <v>58.426966292134829</v>
      </c>
      <c r="F6" s="286">
        <v>62.921348314606739</v>
      </c>
      <c r="G6" s="286">
        <v>56.17977528089888</v>
      </c>
      <c r="H6" s="286">
        <v>33.707865168539328</v>
      </c>
      <c r="I6" s="286">
        <v>50.561797752808992</v>
      </c>
      <c r="J6" s="286">
        <v>66.292134831460672</v>
      </c>
      <c r="K6" s="286">
        <v>48.314606741573037</v>
      </c>
      <c r="L6" s="286">
        <v>3.3707865168539324</v>
      </c>
      <c r="M6" s="6"/>
      <c r="N6" s="6"/>
    </row>
    <row r="7" spans="1:14" ht="9.9499999999999993" customHeight="1" x14ac:dyDescent="0.3">
      <c r="A7" s="420" t="s">
        <v>11</v>
      </c>
      <c r="B7" s="286">
        <v>72.662451230996908</v>
      </c>
      <c r="C7" s="286">
        <v>76.550517960446669</v>
      </c>
      <c r="D7" s="286">
        <v>72.151217543387588</v>
      </c>
      <c r="E7" s="286">
        <v>76.483250369971742</v>
      </c>
      <c r="F7" s="286">
        <v>68.074801560608094</v>
      </c>
      <c r="G7" s="286">
        <v>63.567872998789184</v>
      </c>
      <c r="H7" s="286">
        <v>53.249024619938112</v>
      </c>
      <c r="I7" s="286">
        <v>49.926005650477599</v>
      </c>
      <c r="J7" s="286">
        <v>46.791335934346833</v>
      </c>
      <c r="K7" s="286">
        <v>41.678999058253737</v>
      </c>
      <c r="L7" s="286">
        <v>7.9779362303242296</v>
      </c>
      <c r="M7" s="6"/>
      <c r="N7" s="6"/>
    </row>
    <row r="8" spans="1:14" ht="9.9499999999999993" customHeight="1" x14ac:dyDescent="0.3">
      <c r="A8" s="99" t="s">
        <v>289</v>
      </c>
      <c r="B8" s="286">
        <v>74.596695821185619</v>
      </c>
      <c r="C8" s="286">
        <v>78.542274052478135</v>
      </c>
      <c r="D8" s="286">
        <v>74.596695821185619</v>
      </c>
      <c r="E8" s="286">
        <v>79.183673469387756</v>
      </c>
      <c r="F8" s="286">
        <v>69.543245869776484</v>
      </c>
      <c r="G8" s="286">
        <v>64.334305150631678</v>
      </c>
      <c r="H8" s="286">
        <v>57.667638483965014</v>
      </c>
      <c r="I8" s="286">
        <v>49.251700680272108</v>
      </c>
      <c r="J8" s="286">
        <v>41.166180758017497</v>
      </c>
      <c r="K8" s="286">
        <v>36.929057337220598</v>
      </c>
      <c r="L8" s="286">
        <v>8.7657920310981527</v>
      </c>
      <c r="M8" s="6"/>
      <c r="N8" s="6"/>
    </row>
    <row r="9" spans="1:14" ht="9.9499999999999993" customHeight="1" x14ac:dyDescent="0.3">
      <c r="A9" s="99" t="s">
        <v>290</v>
      </c>
      <c r="B9" s="286">
        <v>68.444444444444443</v>
      </c>
      <c r="C9" s="286">
        <v>74.111111111111114</v>
      </c>
      <c r="D9" s="286">
        <v>69.222222222222214</v>
      </c>
      <c r="E9" s="286">
        <v>72.944444444444443</v>
      </c>
      <c r="F9" s="286">
        <v>66.055555555555557</v>
      </c>
      <c r="G9" s="286">
        <v>62.833333333333329</v>
      </c>
      <c r="H9" s="286">
        <v>45.611111111111114</v>
      </c>
      <c r="I9" s="286">
        <v>50.888888888888886</v>
      </c>
      <c r="J9" s="286">
        <v>57.722222222222221</v>
      </c>
      <c r="K9" s="286">
        <v>49.94444444444445</v>
      </c>
      <c r="L9" s="286">
        <v>6.5555555555555562</v>
      </c>
      <c r="M9" s="6"/>
      <c r="N9" s="6"/>
    </row>
    <row r="10" spans="1:14" ht="9.9499999999999993" customHeight="1" x14ac:dyDescent="0.3">
      <c r="A10" s="99" t="s">
        <v>291</v>
      </c>
      <c r="B10" s="286">
        <v>67.827868852459019</v>
      </c>
      <c r="C10" s="286">
        <v>64.549180327868854</v>
      </c>
      <c r="D10" s="286">
        <v>57.172131147540981</v>
      </c>
      <c r="E10" s="286">
        <v>61.065573770491795</v>
      </c>
      <c r="F10" s="286">
        <v>60.040983606557376</v>
      </c>
      <c r="G10" s="286">
        <v>58.196721311475407</v>
      </c>
      <c r="H10" s="286">
        <v>34.83606557377049</v>
      </c>
      <c r="I10" s="286">
        <v>53.483606557377051</v>
      </c>
      <c r="J10" s="286">
        <v>65.778688524590166</v>
      </c>
      <c r="K10" s="286">
        <v>61.270491803278695</v>
      </c>
      <c r="L10" s="286">
        <v>4.918032786885246</v>
      </c>
      <c r="M10" s="6"/>
      <c r="N10" s="6"/>
    </row>
    <row r="11" spans="1:14" ht="9.9499999999999993" customHeight="1" x14ac:dyDescent="0.3">
      <c r="A11" s="420" t="s">
        <v>12</v>
      </c>
      <c r="B11" s="286">
        <v>72.047244094488192</v>
      </c>
      <c r="C11" s="286">
        <v>68.7007874015748</v>
      </c>
      <c r="D11" s="286">
        <v>71.653543307086608</v>
      </c>
      <c r="E11" s="286">
        <v>69.094488188976371</v>
      </c>
      <c r="F11" s="286">
        <v>65.354330708661408</v>
      </c>
      <c r="G11" s="286">
        <v>59.251968503937</v>
      </c>
      <c r="H11" s="286">
        <v>52.362204724409445</v>
      </c>
      <c r="I11" s="286">
        <v>53.937007874015755</v>
      </c>
      <c r="J11" s="286">
        <v>42.322834645669296</v>
      </c>
      <c r="K11" s="286">
        <v>39.370078740157481</v>
      </c>
      <c r="L11" s="286">
        <v>7.2834645669291334</v>
      </c>
      <c r="M11" s="6"/>
      <c r="N11" s="6"/>
    </row>
    <row r="12" spans="1:14" ht="9.9499999999999993" customHeight="1" x14ac:dyDescent="0.3">
      <c r="A12" s="420" t="s">
        <v>13</v>
      </c>
      <c r="B12" s="286">
        <v>64.285714285714292</v>
      </c>
      <c r="C12" s="286">
        <v>71.428571428571431</v>
      </c>
      <c r="D12" s="286">
        <v>42.857142857142854</v>
      </c>
      <c r="E12" s="286">
        <v>64.285714285714292</v>
      </c>
      <c r="F12" s="286">
        <v>57.142857142857139</v>
      </c>
      <c r="G12" s="286">
        <v>64.285714285714292</v>
      </c>
      <c r="H12" s="286">
        <v>21.428571428571427</v>
      </c>
      <c r="I12" s="286">
        <v>57.142857142857139</v>
      </c>
      <c r="J12" s="286">
        <v>57.142857142857139</v>
      </c>
      <c r="K12" s="286">
        <v>50</v>
      </c>
      <c r="L12" s="286">
        <v>7.1428571428571423</v>
      </c>
      <c r="M12" s="6"/>
      <c r="N12" s="6"/>
    </row>
    <row r="13" spans="1:14" ht="9.9499999999999993" customHeight="1" x14ac:dyDescent="0.3">
      <c r="A13" s="420" t="s">
        <v>14</v>
      </c>
      <c r="B13" s="286">
        <v>51.322751322751323</v>
      </c>
      <c r="C13" s="286">
        <v>55.026455026455025</v>
      </c>
      <c r="D13" s="286">
        <v>45.5026455026455</v>
      </c>
      <c r="E13" s="286">
        <v>61.904761904761905</v>
      </c>
      <c r="F13" s="286">
        <v>48.677248677248677</v>
      </c>
      <c r="G13" s="286">
        <v>59.259259259259252</v>
      </c>
      <c r="H13" s="286">
        <v>25.925925925925924</v>
      </c>
      <c r="I13" s="286">
        <v>52.380952380952387</v>
      </c>
      <c r="J13" s="286">
        <v>74.603174603174608</v>
      </c>
      <c r="K13" s="286">
        <v>58.201058201058196</v>
      </c>
      <c r="L13" s="286">
        <v>7.4074074074074066</v>
      </c>
      <c r="M13" s="6"/>
      <c r="N13" s="6"/>
    </row>
    <row r="14" spans="1:14" ht="9.9499999999999993" customHeight="1" x14ac:dyDescent="0.3">
      <c r="A14" s="420" t="s">
        <v>15</v>
      </c>
      <c r="B14" s="286">
        <v>31.428571428571427</v>
      </c>
      <c r="C14" s="286">
        <v>55.714285714285715</v>
      </c>
      <c r="D14" s="286">
        <v>38.571428571428577</v>
      </c>
      <c r="E14" s="286">
        <v>62.857142857142854</v>
      </c>
      <c r="F14" s="286">
        <v>40</v>
      </c>
      <c r="G14" s="286">
        <v>27.142857142857142</v>
      </c>
      <c r="H14" s="286">
        <v>20</v>
      </c>
      <c r="I14" s="286">
        <v>34.285714285714285</v>
      </c>
      <c r="J14" s="286">
        <v>58.571428571428577</v>
      </c>
      <c r="K14" s="286">
        <v>44.285714285714285</v>
      </c>
      <c r="L14" s="286">
        <v>7.1428571428571423</v>
      </c>
      <c r="M14" s="6"/>
      <c r="N14" s="6"/>
    </row>
    <row r="15" spans="1:14" ht="9.9499999999999993" customHeight="1" x14ac:dyDescent="0.3">
      <c r="A15" s="420" t="s">
        <v>16</v>
      </c>
      <c r="B15" s="286">
        <v>41.054945054945051</v>
      </c>
      <c r="C15" s="286">
        <v>45.53846153846154</v>
      </c>
      <c r="D15" s="286">
        <v>45.53846153846154</v>
      </c>
      <c r="E15" s="286">
        <v>43.296703296703299</v>
      </c>
      <c r="F15" s="286">
        <v>40.263736263736263</v>
      </c>
      <c r="G15" s="286">
        <v>40.395604395604394</v>
      </c>
      <c r="H15" s="286">
        <v>35.296703296703299</v>
      </c>
      <c r="I15" s="286">
        <v>36.659340659340664</v>
      </c>
      <c r="J15" s="286">
        <v>26.373626373626376</v>
      </c>
      <c r="K15" s="286">
        <v>20.835164835164836</v>
      </c>
      <c r="L15" s="286">
        <v>5.9780219780219781</v>
      </c>
      <c r="M15" s="6"/>
      <c r="N15" s="6"/>
    </row>
    <row r="16" spans="1:14" ht="9.9499999999999993" customHeight="1" x14ac:dyDescent="0.3">
      <c r="A16" s="420" t="s">
        <v>332</v>
      </c>
      <c r="B16" s="286">
        <v>50.170648464163826</v>
      </c>
      <c r="C16" s="286">
        <v>54.436860068259385</v>
      </c>
      <c r="D16" s="286">
        <v>51.535836177474401</v>
      </c>
      <c r="E16" s="286">
        <v>56.143344709897612</v>
      </c>
      <c r="F16" s="286">
        <v>47.781569965870304</v>
      </c>
      <c r="G16" s="286">
        <v>47.610921501706486</v>
      </c>
      <c r="H16" s="286">
        <v>36.860068259385663</v>
      </c>
      <c r="I16" s="286">
        <v>45.563139931740615</v>
      </c>
      <c r="J16" s="286">
        <v>37.030716723549489</v>
      </c>
      <c r="K16" s="286">
        <v>28.83959044368601</v>
      </c>
      <c r="L16" s="286">
        <v>8.5324232081911262</v>
      </c>
      <c r="M16" s="6"/>
      <c r="N16" s="6"/>
    </row>
    <row r="17" spans="1:14" ht="9.9499999999999993" customHeight="1" x14ac:dyDescent="0.3">
      <c r="A17" s="420" t="s">
        <v>18</v>
      </c>
      <c r="B17" s="286">
        <v>52.033492822966508</v>
      </c>
      <c r="C17" s="286">
        <v>53.349282296650713</v>
      </c>
      <c r="D17" s="286">
        <v>52.751196172248804</v>
      </c>
      <c r="E17" s="286">
        <v>52.153110047846887</v>
      </c>
      <c r="F17" s="286">
        <v>49.52153110047847</v>
      </c>
      <c r="G17" s="286">
        <v>44.019138755980862</v>
      </c>
      <c r="H17" s="286">
        <v>43.899521531100476</v>
      </c>
      <c r="I17" s="286">
        <v>45.095693779904309</v>
      </c>
      <c r="J17" s="286">
        <v>34.210526315789473</v>
      </c>
      <c r="K17" s="286">
        <v>26.794258373205743</v>
      </c>
      <c r="L17" s="286">
        <v>4.7846889952153111</v>
      </c>
      <c r="M17" s="6"/>
      <c r="N17" s="6"/>
    </row>
    <row r="18" spans="1:14" ht="9.9499999999999993" customHeight="1" x14ac:dyDescent="0.3">
      <c r="A18" s="421" t="s">
        <v>2</v>
      </c>
      <c r="B18" s="422">
        <v>63.293026337584891</v>
      </c>
      <c r="C18" s="422">
        <v>67.003478548948152</v>
      </c>
      <c r="D18" s="422">
        <v>63.831373198608574</v>
      </c>
      <c r="E18" s="422">
        <v>66.705317210535028</v>
      </c>
      <c r="F18" s="422">
        <v>59.723372536027831</v>
      </c>
      <c r="G18" s="422">
        <v>56.468444591684609</v>
      </c>
      <c r="H18" s="422">
        <v>47.38280602948484</v>
      </c>
      <c r="I18" s="422">
        <v>47.001822097068079</v>
      </c>
      <c r="J18" s="422">
        <v>42.231240682458179</v>
      </c>
      <c r="K18" s="422">
        <v>36.37568328640053</v>
      </c>
      <c r="L18" s="422">
        <v>7.338081828722876</v>
      </c>
      <c r="M18" s="6"/>
      <c r="N18" s="6"/>
    </row>
    <row r="19" spans="1:14" x14ac:dyDescent="0.3">
      <c r="A19" s="365" t="s">
        <v>19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</row>
    <row r="20" spans="1:14" x14ac:dyDescent="0.3">
      <c r="A20" s="607" t="s">
        <v>293</v>
      </c>
      <c r="B20" s="608"/>
      <c r="C20" s="608"/>
      <c r="D20" s="608"/>
      <c r="E20" s="608"/>
      <c r="F20" s="608"/>
      <c r="G20" s="608"/>
      <c r="H20" s="608"/>
      <c r="I20" s="608"/>
      <c r="J20" s="608"/>
      <c r="K20" s="608"/>
      <c r="L20" s="608"/>
      <c r="M20" s="367"/>
      <c r="N20" s="367"/>
    </row>
  </sheetData>
  <mergeCells count="4">
    <mergeCell ref="A2:A3"/>
    <mergeCell ref="B2:L2"/>
    <mergeCell ref="A20:L20"/>
    <mergeCell ref="A1:L1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M20"/>
  <sheetViews>
    <sheetView workbookViewId="0">
      <selection activeCell="A2" sqref="A2:A3"/>
    </sheetView>
  </sheetViews>
  <sheetFormatPr defaultRowHeight="14.4" x14ac:dyDescent="0.3"/>
  <sheetData>
    <row r="1" spans="1:13" ht="27.95" customHeight="1" x14ac:dyDescent="0.3">
      <c r="A1" s="595" t="s">
        <v>333</v>
      </c>
      <c r="B1" s="569"/>
      <c r="C1" s="569"/>
      <c r="D1" s="569"/>
      <c r="E1" s="569"/>
      <c r="F1" s="569"/>
      <c r="G1" s="569"/>
      <c r="H1" s="569"/>
      <c r="I1" s="569"/>
      <c r="J1" s="569"/>
      <c r="K1" s="569"/>
      <c r="L1" s="569"/>
      <c r="M1" s="569"/>
    </row>
    <row r="2" spans="1:13" x14ac:dyDescent="0.3">
      <c r="A2" s="510" t="s">
        <v>334</v>
      </c>
      <c r="B2" s="656" t="s">
        <v>321</v>
      </c>
      <c r="C2" s="656"/>
      <c r="D2" s="656"/>
      <c r="E2" s="656"/>
      <c r="F2" s="656"/>
      <c r="G2" s="656"/>
      <c r="H2" s="656"/>
      <c r="I2" s="656"/>
      <c r="J2" s="656"/>
      <c r="K2" s="656"/>
      <c r="L2" s="656"/>
      <c r="M2" s="426"/>
    </row>
    <row r="3" spans="1:13" ht="82.95" x14ac:dyDescent="0.3">
      <c r="A3" s="510"/>
      <c r="B3" s="417" t="s">
        <v>322</v>
      </c>
      <c r="C3" s="417" t="s">
        <v>323</v>
      </c>
      <c r="D3" s="417" t="s">
        <v>324</v>
      </c>
      <c r="E3" s="417" t="s">
        <v>325</v>
      </c>
      <c r="F3" s="417" t="s">
        <v>326</v>
      </c>
      <c r="G3" s="417" t="s">
        <v>327</v>
      </c>
      <c r="H3" s="417" t="s">
        <v>328</v>
      </c>
      <c r="I3" s="417" t="s">
        <v>329</v>
      </c>
      <c r="J3" s="417" t="s">
        <v>330</v>
      </c>
      <c r="K3" s="417" t="s">
        <v>331</v>
      </c>
      <c r="L3" s="418" t="s">
        <v>5</v>
      </c>
      <c r="M3" s="432" t="s">
        <v>156</v>
      </c>
    </row>
    <row r="4" spans="1:13" x14ac:dyDescent="0.3">
      <c r="A4" s="375" t="s">
        <v>335</v>
      </c>
      <c r="B4" s="427">
        <v>2651</v>
      </c>
      <c r="C4" s="427">
        <v>2803</v>
      </c>
      <c r="D4" s="427">
        <v>2760</v>
      </c>
      <c r="E4" s="427">
        <v>2736</v>
      </c>
      <c r="F4" s="427">
        <v>2385</v>
      </c>
      <c r="G4" s="427">
        <v>2217</v>
      </c>
      <c r="H4" s="427">
        <v>1929</v>
      </c>
      <c r="I4" s="427">
        <v>1763</v>
      </c>
      <c r="J4" s="427">
        <v>1579</v>
      </c>
      <c r="K4" s="427">
        <v>1370</v>
      </c>
      <c r="L4" s="427">
        <v>237</v>
      </c>
      <c r="M4" s="428">
        <v>3944</v>
      </c>
    </row>
    <row r="5" spans="1:13" x14ac:dyDescent="0.3">
      <c r="A5" s="375" t="s">
        <v>336</v>
      </c>
      <c r="B5" s="429">
        <v>1320</v>
      </c>
      <c r="C5" s="429">
        <v>1558</v>
      </c>
      <c r="D5" s="429">
        <v>1439</v>
      </c>
      <c r="E5" s="429">
        <v>1587</v>
      </c>
      <c r="F5" s="429">
        <v>1358</v>
      </c>
      <c r="G5" s="429">
        <v>1306</v>
      </c>
      <c r="H5" s="429">
        <v>1050</v>
      </c>
      <c r="I5" s="429">
        <v>1245</v>
      </c>
      <c r="J5" s="429">
        <v>1035</v>
      </c>
      <c r="K5" s="429">
        <v>882</v>
      </c>
      <c r="L5" s="429">
        <v>147</v>
      </c>
      <c r="M5" s="90">
        <v>2475</v>
      </c>
    </row>
    <row r="6" spans="1:13" x14ac:dyDescent="0.3">
      <c r="A6" s="375" t="s">
        <v>86</v>
      </c>
      <c r="B6" s="427">
        <v>1134</v>
      </c>
      <c r="C6" s="427">
        <v>1172</v>
      </c>
      <c r="D6" s="427">
        <v>1128</v>
      </c>
      <c r="E6" s="427">
        <v>1149</v>
      </c>
      <c r="F6" s="427">
        <v>1044</v>
      </c>
      <c r="G6" s="427">
        <v>1004</v>
      </c>
      <c r="H6" s="427">
        <v>823</v>
      </c>
      <c r="I6" s="427">
        <v>874</v>
      </c>
      <c r="J6" s="427">
        <v>749</v>
      </c>
      <c r="K6" s="427">
        <v>654</v>
      </c>
      <c r="L6" s="427">
        <v>136</v>
      </c>
      <c r="M6" s="90">
        <v>1820</v>
      </c>
    </row>
    <row r="7" spans="1:13" x14ac:dyDescent="0.3">
      <c r="A7" s="375" t="s">
        <v>87</v>
      </c>
      <c r="B7" s="427">
        <v>1711</v>
      </c>
      <c r="C7" s="427">
        <v>1665</v>
      </c>
      <c r="D7" s="427">
        <v>1591</v>
      </c>
      <c r="E7" s="427">
        <v>1685</v>
      </c>
      <c r="F7" s="427">
        <v>1611</v>
      </c>
      <c r="G7" s="427">
        <v>1513</v>
      </c>
      <c r="H7" s="427">
        <v>1278</v>
      </c>
      <c r="I7" s="427">
        <v>1220</v>
      </c>
      <c r="J7" s="427">
        <v>1151</v>
      </c>
      <c r="K7" s="427">
        <v>991</v>
      </c>
      <c r="L7" s="427">
        <v>250</v>
      </c>
      <c r="M7" s="90">
        <v>2512</v>
      </c>
    </row>
    <row r="8" spans="1:13" x14ac:dyDescent="0.3">
      <c r="A8" s="375" t="s">
        <v>88</v>
      </c>
      <c r="B8" s="427">
        <v>813</v>
      </c>
      <c r="C8" s="427">
        <v>877</v>
      </c>
      <c r="D8" s="427">
        <v>778</v>
      </c>
      <c r="E8" s="427">
        <v>878</v>
      </c>
      <c r="F8" s="427">
        <v>803</v>
      </c>
      <c r="G8" s="427">
        <v>762</v>
      </c>
      <c r="H8" s="427">
        <v>637</v>
      </c>
      <c r="I8" s="427">
        <v>558</v>
      </c>
      <c r="J8" s="427">
        <v>562</v>
      </c>
      <c r="K8" s="427">
        <v>480</v>
      </c>
      <c r="L8" s="427">
        <v>116</v>
      </c>
      <c r="M8" s="90">
        <v>1289</v>
      </c>
    </row>
    <row r="9" spans="1:13" x14ac:dyDescent="0.3">
      <c r="A9" s="430" t="s">
        <v>337</v>
      </c>
      <c r="B9" s="431">
        <f>SUM(B4:B8)</f>
        <v>7629</v>
      </c>
      <c r="C9" s="431">
        <f t="shared" ref="C9:L9" si="0">SUM(C4:C8)</f>
        <v>8075</v>
      </c>
      <c r="D9" s="431">
        <f t="shared" si="0"/>
        <v>7696</v>
      </c>
      <c r="E9" s="431">
        <f t="shared" si="0"/>
        <v>8035</v>
      </c>
      <c r="F9" s="431">
        <f t="shared" si="0"/>
        <v>7201</v>
      </c>
      <c r="G9" s="431">
        <f t="shared" si="0"/>
        <v>6802</v>
      </c>
      <c r="H9" s="431">
        <f t="shared" si="0"/>
        <v>5717</v>
      </c>
      <c r="I9" s="431">
        <f t="shared" si="0"/>
        <v>5660</v>
      </c>
      <c r="J9" s="431">
        <f t="shared" si="0"/>
        <v>5076</v>
      </c>
      <c r="K9" s="431">
        <f t="shared" si="0"/>
        <v>4377</v>
      </c>
      <c r="L9" s="431">
        <f t="shared" si="0"/>
        <v>886</v>
      </c>
      <c r="M9" s="363">
        <v>12040</v>
      </c>
    </row>
    <row r="10" spans="1:13" x14ac:dyDescent="0.3">
      <c r="A10" s="2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x14ac:dyDescent="0.3">
      <c r="A11" s="510" t="s">
        <v>334</v>
      </c>
      <c r="B11" s="656" t="s">
        <v>321</v>
      </c>
      <c r="C11" s="656"/>
      <c r="D11" s="656"/>
      <c r="E11" s="656"/>
      <c r="F11" s="656"/>
      <c r="G11" s="656"/>
      <c r="H11" s="656"/>
      <c r="I11" s="656"/>
      <c r="J11" s="656"/>
      <c r="K11" s="656"/>
      <c r="L11" s="656"/>
      <c r="M11" s="6"/>
    </row>
    <row r="12" spans="1:13" ht="82.95" x14ac:dyDescent="0.3">
      <c r="A12" s="510"/>
      <c r="B12" s="417" t="s">
        <v>322</v>
      </c>
      <c r="C12" s="417" t="s">
        <v>323</v>
      </c>
      <c r="D12" s="417" t="s">
        <v>324</v>
      </c>
      <c r="E12" s="417" t="s">
        <v>325</v>
      </c>
      <c r="F12" s="417" t="s">
        <v>326</v>
      </c>
      <c r="G12" s="417" t="s">
        <v>327</v>
      </c>
      <c r="H12" s="417" t="s">
        <v>328</v>
      </c>
      <c r="I12" s="417" t="s">
        <v>329</v>
      </c>
      <c r="J12" s="417" t="s">
        <v>330</v>
      </c>
      <c r="K12" s="417" t="s">
        <v>331</v>
      </c>
      <c r="L12" s="418" t="s">
        <v>5</v>
      </c>
      <c r="M12" s="6"/>
    </row>
    <row r="13" spans="1:13" x14ac:dyDescent="0.3">
      <c r="A13" s="375" t="s">
        <v>335</v>
      </c>
      <c r="B13" s="407">
        <v>67.216024340770787</v>
      </c>
      <c r="C13" s="407">
        <v>71.069979716024349</v>
      </c>
      <c r="D13" s="407">
        <v>69.97971602434076</v>
      </c>
      <c r="E13" s="407">
        <v>69.371196754563897</v>
      </c>
      <c r="F13" s="407">
        <v>60.471602434077077</v>
      </c>
      <c r="G13" s="407">
        <v>56.211967545638942</v>
      </c>
      <c r="H13" s="407">
        <v>48.909736308316432</v>
      </c>
      <c r="I13" s="407">
        <v>44.700811359026375</v>
      </c>
      <c r="J13" s="407">
        <v>40.035496957403652</v>
      </c>
      <c r="K13" s="407">
        <v>34.736308316430019</v>
      </c>
      <c r="L13" s="407">
        <v>6.0091277890466532</v>
      </c>
      <c r="M13" s="6"/>
    </row>
    <row r="14" spans="1:13" x14ac:dyDescent="0.3">
      <c r="A14" s="375" t="s">
        <v>336</v>
      </c>
      <c r="B14" s="407">
        <v>53.333333333333336</v>
      </c>
      <c r="C14" s="407">
        <v>62.949494949494941</v>
      </c>
      <c r="D14" s="407">
        <v>58.141414141414138</v>
      </c>
      <c r="E14" s="407">
        <v>64.121212121212125</v>
      </c>
      <c r="F14" s="407">
        <v>54.868686868686865</v>
      </c>
      <c r="G14" s="407">
        <v>52.767676767676761</v>
      </c>
      <c r="H14" s="407">
        <v>42.424242424242422</v>
      </c>
      <c r="I14" s="407">
        <v>50.303030303030305</v>
      </c>
      <c r="J14" s="407">
        <v>41.818181818181813</v>
      </c>
      <c r="K14" s="407">
        <v>35.63636363636364</v>
      </c>
      <c r="L14" s="407">
        <v>5.9393939393939394</v>
      </c>
      <c r="M14" s="6"/>
    </row>
    <row r="15" spans="1:13" x14ac:dyDescent="0.3">
      <c r="A15" s="375" t="s">
        <v>86</v>
      </c>
      <c r="B15" s="407">
        <v>62.307692307692307</v>
      </c>
      <c r="C15" s="407">
        <v>64.395604395604394</v>
      </c>
      <c r="D15" s="407">
        <v>61.978021978021978</v>
      </c>
      <c r="E15" s="407">
        <v>63.131868131868131</v>
      </c>
      <c r="F15" s="407">
        <v>57.362637362637358</v>
      </c>
      <c r="G15" s="407">
        <v>55.164835164835168</v>
      </c>
      <c r="H15" s="407">
        <v>45.219780219780219</v>
      </c>
      <c r="I15" s="407">
        <v>48.021978021978022</v>
      </c>
      <c r="J15" s="407">
        <v>41.153846153846153</v>
      </c>
      <c r="K15" s="407">
        <v>35.934065934065934</v>
      </c>
      <c r="L15" s="407">
        <v>7.4725274725274726</v>
      </c>
      <c r="M15" s="6"/>
    </row>
    <row r="16" spans="1:13" x14ac:dyDescent="0.3">
      <c r="A16" s="375" t="s">
        <v>87</v>
      </c>
      <c r="B16" s="407">
        <v>68.113057324840767</v>
      </c>
      <c r="C16" s="407">
        <v>66.281847133757964</v>
      </c>
      <c r="D16" s="407">
        <v>63.335987261146499</v>
      </c>
      <c r="E16" s="407">
        <v>67.078025477707001</v>
      </c>
      <c r="F16" s="407">
        <v>64.132165605095537</v>
      </c>
      <c r="G16" s="407">
        <v>60.23089171974523</v>
      </c>
      <c r="H16" s="407">
        <v>50.875796178343947</v>
      </c>
      <c r="I16" s="407">
        <v>48.566878980891723</v>
      </c>
      <c r="J16" s="407">
        <v>45.820063694267517</v>
      </c>
      <c r="K16" s="407">
        <v>39.45063694267516</v>
      </c>
      <c r="L16" s="407">
        <v>9.9522292993630579</v>
      </c>
      <c r="M16" s="6"/>
    </row>
    <row r="17" spans="1:13" x14ac:dyDescent="0.3">
      <c r="A17" s="375" t="s">
        <v>88</v>
      </c>
      <c r="B17" s="407">
        <v>63.0721489526765</v>
      </c>
      <c r="C17" s="407">
        <v>68.037238169123356</v>
      </c>
      <c r="D17" s="407">
        <v>60.356865787432113</v>
      </c>
      <c r="E17" s="407">
        <v>68.11481768813033</v>
      </c>
      <c r="F17" s="407">
        <v>62.296353762606671</v>
      </c>
      <c r="G17" s="407">
        <v>59.115593483320403</v>
      </c>
      <c r="H17" s="407">
        <v>49.418153607447636</v>
      </c>
      <c r="I17" s="407">
        <v>43.289371605896044</v>
      </c>
      <c r="J17" s="407">
        <v>43.599689681923969</v>
      </c>
      <c r="K17" s="407">
        <v>37.238169123351433</v>
      </c>
      <c r="L17" s="407">
        <v>8.9992242048099307</v>
      </c>
      <c r="M17" s="6"/>
    </row>
    <row r="18" spans="1:13" x14ac:dyDescent="0.3">
      <c r="A18" s="430" t="s">
        <v>337</v>
      </c>
      <c r="B18" s="416">
        <v>63.363787375415285</v>
      </c>
      <c r="C18" s="416">
        <v>67.068106312292358</v>
      </c>
      <c r="D18" s="416">
        <v>63.920265780730901</v>
      </c>
      <c r="E18" s="416">
        <v>66.7358803986711</v>
      </c>
      <c r="F18" s="416">
        <v>59.808970099667768</v>
      </c>
      <c r="G18" s="416">
        <v>56.495016611295682</v>
      </c>
      <c r="H18" s="416">
        <v>47.483388704318934</v>
      </c>
      <c r="I18" s="416">
        <v>47.009966777408643</v>
      </c>
      <c r="J18" s="416">
        <v>42.159468438538205</v>
      </c>
      <c r="K18" s="416">
        <v>36.353820598006642</v>
      </c>
      <c r="L18" s="416">
        <v>7.3588039867109627</v>
      </c>
      <c r="M18" s="6"/>
    </row>
    <row r="19" spans="1:13" x14ac:dyDescent="0.3">
      <c r="A19" s="365" t="s">
        <v>296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spans="1:13" x14ac:dyDescent="0.3">
      <c r="A20" s="90" t="s">
        <v>149</v>
      </c>
    </row>
  </sheetData>
  <mergeCells count="5">
    <mergeCell ref="A1:M1"/>
    <mergeCell ref="A2:A3"/>
    <mergeCell ref="B2:L2"/>
    <mergeCell ref="A11:A12"/>
    <mergeCell ref="B11:L11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X40"/>
  <sheetViews>
    <sheetView workbookViewId="0">
      <selection activeCell="F3" sqref="F3"/>
    </sheetView>
  </sheetViews>
  <sheetFormatPr defaultRowHeight="14.4" x14ac:dyDescent="0.3"/>
  <cols>
    <col min="1" max="1" width="23.3984375" customWidth="1"/>
    <col min="3" max="3" width="0.69921875" customWidth="1"/>
    <col min="4" max="4" width="9.59765625" customWidth="1"/>
    <col min="13" max="13" width="9.8984375" customWidth="1"/>
    <col min="16" max="16" width="0.8984375" customWidth="1"/>
    <col min="18" max="18" width="1" customWidth="1"/>
    <col min="20" max="20" width="1.19921875" customWidth="1"/>
  </cols>
  <sheetData>
    <row r="1" spans="1:24" ht="14.55" customHeight="1" x14ac:dyDescent="0.3">
      <c r="A1" s="659" t="s">
        <v>338</v>
      </c>
      <c r="B1" s="659"/>
      <c r="C1" s="659"/>
      <c r="D1" s="659"/>
      <c r="E1" s="659"/>
      <c r="F1" s="659"/>
      <c r="G1" s="659"/>
      <c r="H1" s="484"/>
      <c r="I1" s="484"/>
      <c r="J1" s="484"/>
      <c r="K1" s="484"/>
      <c r="L1" s="484"/>
      <c r="M1" s="484"/>
      <c r="N1" s="484"/>
      <c r="O1" s="484"/>
      <c r="P1" s="484"/>
      <c r="Q1" s="484"/>
      <c r="R1" s="484"/>
      <c r="S1" s="484"/>
      <c r="T1" s="6"/>
      <c r="U1" s="6"/>
      <c r="V1" s="6"/>
      <c r="W1" s="6"/>
      <c r="X1" s="6"/>
    </row>
    <row r="2" spans="1:24" x14ac:dyDescent="0.3">
      <c r="A2" s="660" t="s">
        <v>32</v>
      </c>
      <c r="B2" s="515" t="s">
        <v>339</v>
      </c>
      <c r="C2" s="515"/>
      <c r="D2" s="517" t="s">
        <v>340</v>
      </c>
      <c r="E2" s="517"/>
      <c r="F2" s="517"/>
      <c r="G2" s="517"/>
      <c r="H2" s="517"/>
      <c r="I2" s="517"/>
      <c r="J2" s="517"/>
      <c r="K2" s="517"/>
      <c r="L2" s="517"/>
      <c r="M2" s="517"/>
      <c r="N2" s="517"/>
      <c r="O2" s="517"/>
      <c r="P2" s="663"/>
      <c r="Q2" s="515" t="s">
        <v>341</v>
      </c>
      <c r="R2" s="515"/>
      <c r="S2" s="515" t="s">
        <v>342</v>
      </c>
      <c r="T2" s="433"/>
      <c r="U2" s="515" t="s">
        <v>155</v>
      </c>
      <c r="V2" s="657" t="s">
        <v>343</v>
      </c>
      <c r="W2" s="657" t="s">
        <v>344</v>
      </c>
      <c r="X2" s="657" t="s">
        <v>345</v>
      </c>
    </row>
    <row r="3" spans="1:24" ht="73.75" x14ac:dyDescent="0.3">
      <c r="A3" s="661"/>
      <c r="B3" s="629"/>
      <c r="C3" s="658"/>
      <c r="D3" s="434" t="s">
        <v>346</v>
      </c>
      <c r="E3" s="434" t="s">
        <v>347</v>
      </c>
      <c r="F3" s="434" t="s">
        <v>348</v>
      </c>
      <c r="G3" s="434" t="s">
        <v>349</v>
      </c>
      <c r="H3" s="434" t="s">
        <v>350</v>
      </c>
      <c r="I3" s="434" t="s">
        <v>351</v>
      </c>
      <c r="J3" s="434" t="s">
        <v>352</v>
      </c>
      <c r="K3" s="434" t="s">
        <v>353</v>
      </c>
      <c r="L3" s="434" t="s">
        <v>354</v>
      </c>
      <c r="M3" s="434" t="s">
        <v>355</v>
      </c>
      <c r="N3" s="434" t="s">
        <v>356</v>
      </c>
      <c r="O3" s="434" t="s">
        <v>357</v>
      </c>
      <c r="P3" s="664"/>
      <c r="Q3" s="611"/>
      <c r="R3" s="665"/>
      <c r="S3" s="629"/>
      <c r="T3" s="6"/>
      <c r="U3" s="629"/>
      <c r="V3" s="516"/>
      <c r="W3" s="516"/>
      <c r="X3" s="516"/>
    </row>
    <row r="4" spans="1:24" x14ac:dyDescent="0.3">
      <c r="A4" s="662"/>
      <c r="B4" s="389" t="s">
        <v>309</v>
      </c>
      <c r="C4" s="157"/>
      <c r="D4" s="389" t="s">
        <v>309</v>
      </c>
      <c r="E4" s="389" t="s">
        <v>309</v>
      </c>
      <c r="F4" s="389" t="s">
        <v>309</v>
      </c>
      <c r="G4" s="389" t="s">
        <v>309</v>
      </c>
      <c r="H4" s="389" t="s">
        <v>309</v>
      </c>
      <c r="I4" s="389" t="s">
        <v>309</v>
      </c>
      <c r="J4" s="389" t="s">
        <v>309</v>
      </c>
      <c r="K4" s="389" t="s">
        <v>309</v>
      </c>
      <c r="L4" s="389" t="s">
        <v>309</v>
      </c>
      <c r="M4" s="389" t="s">
        <v>309</v>
      </c>
      <c r="N4" s="389" t="s">
        <v>309</v>
      </c>
      <c r="O4" s="389" t="s">
        <v>309</v>
      </c>
      <c r="P4" s="664"/>
      <c r="Q4" s="359" t="s">
        <v>309</v>
      </c>
      <c r="R4" s="665"/>
      <c r="S4" s="389" t="s">
        <v>309</v>
      </c>
      <c r="T4" s="6"/>
      <c r="U4" s="389" t="s">
        <v>309</v>
      </c>
      <c r="V4" s="359" t="s">
        <v>309</v>
      </c>
      <c r="W4" s="359" t="s">
        <v>309</v>
      </c>
      <c r="X4" s="435" t="s">
        <v>37</v>
      </c>
    </row>
    <row r="5" spans="1:24" ht="27.1" customHeight="1" x14ac:dyDescent="0.3">
      <c r="A5" s="436" t="s">
        <v>8</v>
      </c>
      <c r="B5" s="437">
        <v>34</v>
      </c>
      <c r="C5" s="406"/>
      <c r="D5" s="437">
        <v>31</v>
      </c>
      <c r="E5" s="437">
        <v>31</v>
      </c>
      <c r="F5" s="437">
        <v>25</v>
      </c>
      <c r="G5" s="437">
        <v>34</v>
      </c>
      <c r="H5" s="437">
        <v>26</v>
      </c>
      <c r="I5" s="437">
        <v>23</v>
      </c>
      <c r="J5" s="437">
        <v>26</v>
      </c>
      <c r="K5" s="437">
        <v>18</v>
      </c>
      <c r="L5" s="437">
        <v>26</v>
      </c>
      <c r="M5" s="437">
        <v>33</v>
      </c>
      <c r="N5" s="437">
        <v>18</v>
      </c>
      <c r="O5" s="437">
        <v>28</v>
      </c>
      <c r="P5" s="406"/>
      <c r="Q5" s="406">
        <v>0</v>
      </c>
      <c r="R5" s="406"/>
      <c r="S5" s="437">
        <v>8</v>
      </c>
      <c r="T5" s="6"/>
      <c r="U5" s="437">
        <v>34</v>
      </c>
      <c r="V5" s="427">
        <v>319</v>
      </c>
      <c r="W5" s="427">
        <v>408</v>
      </c>
      <c r="X5" s="438">
        <v>78.186274509803923</v>
      </c>
    </row>
    <row r="6" spans="1:24" x14ac:dyDescent="0.3">
      <c r="A6" s="439" t="s">
        <v>9</v>
      </c>
      <c r="B6" s="406">
        <v>38</v>
      </c>
      <c r="C6" s="406"/>
      <c r="D6" s="406">
        <v>32</v>
      </c>
      <c r="E6" s="406">
        <v>35</v>
      </c>
      <c r="F6" s="406">
        <v>16</v>
      </c>
      <c r="G6" s="406">
        <v>38</v>
      </c>
      <c r="H6" s="406">
        <v>29</v>
      </c>
      <c r="I6" s="406">
        <v>29</v>
      </c>
      <c r="J6" s="406">
        <v>24</v>
      </c>
      <c r="K6" s="406">
        <v>22</v>
      </c>
      <c r="L6" s="406">
        <v>33</v>
      </c>
      <c r="M6" s="406">
        <v>34</v>
      </c>
      <c r="N6" s="406">
        <v>24</v>
      </c>
      <c r="O6" s="406">
        <v>29</v>
      </c>
      <c r="P6" s="406"/>
      <c r="Q6" s="406">
        <v>2</v>
      </c>
      <c r="R6" s="406"/>
      <c r="S6" s="406">
        <v>10</v>
      </c>
      <c r="T6" s="6"/>
      <c r="U6" s="406">
        <v>40</v>
      </c>
      <c r="V6" s="427">
        <v>345</v>
      </c>
      <c r="W6" s="427">
        <v>480</v>
      </c>
      <c r="X6" s="440">
        <v>71.875</v>
      </c>
    </row>
    <row r="7" spans="1:24" x14ac:dyDescent="0.3">
      <c r="A7" s="439" t="s">
        <v>10</v>
      </c>
      <c r="B7" s="406">
        <v>89</v>
      </c>
      <c r="C7" s="406"/>
      <c r="D7" s="406">
        <v>64</v>
      </c>
      <c r="E7" s="406">
        <v>60</v>
      </c>
      <c r="F7" s="406">
        <v>31</v>
      </c>
      <c r="G7" s="406">
        <v>89</v>
      </c>
      <c r="H7" s="406">
        <v>72</v>
      </c>
      <c r="I7" s="406">
        <v>32</v>
      </c>
      <c r="J7" s="406">
        <v>35</v>
      </c>
      <c r="K7" s="406">
        <v>35</v>
      </c>
      <c r="L7" s="406">
        <v>73</v>
      </c>
      <c r="M7" s="406">
        <v>76</v>
      </c>
      <c r="N7" s="406">
        <v>19</v>
      </c>
      <c r="O7" s="406">
        <v>46</v>
      </c>
      <c r="P7" s="406"/>
      <c r="Q7" s="406">
        <v>0</v>
      </c>
      <c r="R7" s="406"/>
      <c r="S7" s="406">
        <v>2</v>
      </c>
      <c r="T7" s="6"/>
      <c r="U7" s="406">
        <v>89</v>
      </c>
      <c r="V7" s="427">
        <v>632</v>
      </c>
      <c r="W7" s="427">
        <v>1068</v>
      </c>
      <c r="X7" s="440">
        <v>59.176029962546814</v>
      </c>
    </row>
    <row r="8" spans="1:24" x14ac:dyDescent="0.3">
      <c r="A8" s="439" t="s">
        <v>11</v>
      </c>
      <c r="B8" s="406">
        <v>7332</v>
      </c>
      <c r="C8" s="406"/>
      <c r="D8" s="406">
        <v>4137</v>
      </c>
      <c r="E8" s="406">
        <v>2873</v>
      </c>
      <c r="F8" s="406">
        <v>2370</v>
      </c>
      <c r="G8" s="406">
        <v>7227</v>
      </c>
      <c r="H8" s="406">
        <v>6266</v>
      </c>
      <c r="I8" s="406">
        <v>2537</v>
      </c>
      <c r="J8" s="406">
        <v>2200</v>
      </c>
      <c r="K8" s="406">
        <v>1864</v>
      </c>
      <c r="L8" s="406">
        <v>2295</v>
      </c>
      <c r="M8" s="406">
        <v>4260</v>
      </c>
      <c r="N8" s="406">
        <v>1015</v>
      </c>
      <c r="O8" s="406">
        <v>2797</v>
      </c>
      <c r="P8" s="406"/>
      <c r="Q8" s="406">
        <v>101</v>
      </c>
      <c r="R8" s="406"/>
      <c r="S8" s="406">
        <v>162</v>
      </c>
      <c r="T8" s="6"/>
      <c r="U8" s="406">
        <v>7433</v>
      </c>
      <c r="V8" s="427">
        <v>39841</v>
      </c>
      <c r="W8" s="427">
        <v>89196</v>
      </c>
      <c r="X8" s="440">
        <v>44.666801201847619</v>
      </c>
    </row>
    <row r="9" spans="1:24" x14ac:dyDescent="0.3">
      <c r="A9" s="70" t="s">
        <v>289</v>
      </c>
      <c r="B9" s="406">
        <v>5058</v>
      </c>
      <c r="C9" s="406"/>
      <c r="D9" s="406">
        <v>2665</v>
      </c>
      <c r="E9" s="406">
        <v>1718</v>
      </c>
      <c r="F9" s="406">
        <v>1607</v>
      </c>
      <c r="G9" s="406">
        <v>4989</v>
      </c>
      <c r="H9" s="406">
        <v>4358</v>
      </c>
      <c r="I9" s="406">
        <v>1600</v>
      </c>
      <c r="J9" s="406">
        <v>1281</v>
      </c>
      <c r="K9" s="406">
        <v>1073</v>
      </c>
      <c r="L9" s="406">
        <v>1077</v>
      </c>
      <c r="M9" s="406">
        <v>2474</v>
      </c>
      <c r="N9" s="406">
        <v>542</v>
      </c>
      <c r="O9" s="406">
        <v>1699</v>
      </c>
      <c r="P9" s="406"/>
      <c r="Q9" s="406">
        <v>87</v>
      </c>
      <c r="R9" s="406"/>
      <c r="S9" s="406">
        <v>91</v>
      </c>
      <c r="T9" s="6"/>
      <c r="U9" s="406">
        <v>5145</v>
      </c>
      <c r="V9" s="427">
        <v>25083</v>
      </c>
      <c r="W9" s="427">
        <v>61740</v>
      </c>
      <c r="X9" s="440">
        <v>40.626822157434397</v>
      </c>
    </row>
    <row r="10" spans="1:24" x14ac:dyDescent="0.3">
      <c r="A10" s="70" t="s">
        <v>290</v>
      </c>
      <c r="B10" s="406">
        <v>1786</v>
      </c>
      <c r="C10" s="406"/>
      <c r="D10" s="406">
        <v>1142</v>
      </c>
      <c r="E10" s="406">
        <v>855</v>
      </c>
      <c r="F10" s="406">
        <v>571</v>
      </c>
      <c r="G10" s="406">
        <v>1754</v>
      </c>
      <c r="H10" s="406">
        <v>1508</v>
      </c>
      <c r="I10" s="406">
        <v>701</v>
      </c>
      <c r="J10" s="406">
        <v>689</v>
      </c>
      <c r="K10" s="406">
        <v>581</v>
      </c>
      <c r="L10" s="406">
        <v>852</v>
      </c>
      <c r="M10" s="406">
        <v>1366</v>
      </c>
      <c r="N10" s="406">
        <v>342</v>
      </c>
      <c r="O10" s="406">
        <v>839</v>
      </c>
      <c r="P10" s="406"/>
      <c r="Q10" s="406">
        <v>14</v>
      </c>
      <c r="R10" s="406"/>
      <c r="S10" s="406">
        <v>47</v>
      </c>
      <c r="T10" s="6"/>
      <c r="U10" s="406">
        <v>1800</v>
      </c>
      <c r="V10" s="427">
        <v>11200</v>
      </c>
      <c r="W10" s="427">
        <v>21600</v>
      </c>
      <c r="X10" s="440">
        <v>51.851851851851848</v>
      </c>
    </row>
    <row r="11" spans="1:24" x14ac:dyDescent="0.3">
      <c r="A11" s="70" t="s">
        <v>291</v>
      </c>
      <c r="B11" s="406">
        <v>488</v>
      </c>
      <c r="C11" s="406"/>
      <c r="D11" s="406">
        <v>330</v>
      </c>
      <c r="E11" s="406">
        <v>300</v>
      </c>
      <c r="F11" s="406">
        <v>192</v>
      </c>
      <c r="G11" s="406">
        <v>484</v>
      </c>
      <c r="H11" s="406">
        <v>400</v>
      </c>
      <c r="I11" s="406">
        <v>236</v>
      </c>
      <c r="J11" s="406">
        <v>230</v>
      </c>
      <c r="K11" s="406">
        <v>210</v>
      </c>
      <c r="L11" s="406">
        <v>366</v>
      </c>
      <c r="M11" s="406">
        <v>420</v>
      </c>
      <c r="N11" s="406">
        <v>131</v>
      </c>
      <c r="O11" s="406">
        <v>259</v>
      </c>
      <c r="P11" s="406"/>
      <c r="Q11" s="406">
        <v>0</v>
      </c>
      <c r="R11" s="406"/>
      <c r="S11" s="406">
        <v>24</v>
      </c>
      <c r="T11" s="6"/>
      <c r="U11" s="406">
        <v>488</v>
      </c>
      <c r="V11" s="427">
        <v>3558</v>
      </c>
      <c r="W11" s="427">
        <v>5856</v>
      </c>
      <c r="X11" s="440">
        <v>60.758196721311478</v>
      </c>
    </row>
    <row r="12" spans="1:24" x14ac:dyDescent="0.3">
      <c r="A12" s="439" t="s">
        <v>12</v>
      </c>
      <c r="B12" s="406">
        <v>485</v>
      </c>
      <c r="C12" s="406"/>
      <c r="D12" s="406">
        <v>246</v>
      </c>
      <c r="E12" s="406">
        <v>174</v>
      </c>
      <c r="F12" s="406">
        <v>144</v>
      </c>
      <c r="G12" s="406">
        <v>477</v>
      </c>
      <c r="H12" s="406">
        <v>393</v>
      </c>
      <c r="I12" s="406">
        <v>156</v>
      </c>
      <c r="J12" s="406">
        <v>141</v>
      </c>
      <c r="K12" s="406">
        <v>116</v>
      </c>
      <c r="L12" s="406">
        <v>139</v>
      </c>
      <c r="M12" s="406">
        <v>267</v>
      </c>
      <c r="N12" s="406">
        <v>57</v>
      </c>
      <c r="O12" s="406">
        <v>156</v>
      </c>
      <c r="P12" s="406"/>
      <c r="Q12" s="406">
        <v>23</v>
      </c>
      <c r="R12" s="406"/>
      <c r="S12" s="406">
        <v>3</v>
      </c>
      <c r="T12" s="6"/>
      <c r="U12" s="406">
        <v>508</v>
      </c>
      <c r="V12" s="427">
        <v>2466</v>
      </c>
      <c r="W12" s="427">
        <v>6096</v>
      </c>
      <c r="X12" s="440">
        <v>40.452755905511815</v>
      </c>
    </row>
    <row r="13" spans="1:24" x14ac:dyDescent="0.3">
      <c r="A13" s="439" t="s">
        <v>13</v>
      </c>
      <c r="B13" s="406">
        <v>14</v>
      </c>
      <c r="C13" s="406"/>
      <c r="D13" s="406">
        <v>12</v>
      </c>
      <c r="E13" s="406">
        <v>9</v>
      </c>
      <c r="F13" s="406">
        <v>3</v>
      </c>
      <c r="G13" s="406">
        <v>14</v>
      </c>
      <c r="H13" s="406">
        <v>12</v>
      </c>
      <c r="I13" s="406">
        <v>3</v>
      </c>
      <c r="J13" s="406">
        <v>9</v>
      </c>
      <c r="K13" s="406">
        <v>6</v>
      </c>
      <c r="L13" s="406">
        <v>13</v>
      </c>
      <c r="M13" s="406">
        <v>14</v>
      </c>
      <c r="N13" s="406">
        <v>7</v>
      </c>
      <c r="O13" s="406">
        <v>13</v>
      </c>
      <c r="P13" s="406"/>
      <c r="Q13" s="406">
        <v>0</v>
      </c>
      <c r="R13" s="406"/>
      <c r="S13" s="406">
        <v>1</v>
      </c>
      <c r="T13" s="441"/>
      <c r="U13" s="406">
        <v>14</v>
      </c>
      <c r="V13" s="427">
        <v>115</v>
      </c>
      <c r="W13" s="427">
        <v>168</v>
      </c>
      <c r="X13" s="440">
        <v>68.452380952380949</v>
      </c>
    </row>
    <row r="14" spans="1:24" x14ac:dyDescent="0.3">
      <c r="A14" s="439" t="s">
        <v>14</v>
      </c>
      <c r="B14" s="406">
        <v>188</v>
      </c>
      <c r="C14" s="406"/>
      <c r="D14" s="406">
        <v>140</v>
      </c>
      <c r="E14" s="406">
        <v>132</v>
      </c>
      <c r="F14" s="406">
        <v>71</v>
      </c>
      <c r="G14" s="406">
        <v>188</v>
      </c>
      <c r="H14" s="406">
        <v>149</v>
      </c>
      <c r="I14" s="406">
        <v>120</v>
      </c>
      <c r="J14" s="406">
        <v>77</v>
      </c>
      <c r="K14" s="406">
        <v>86</v>
      </c>
      <c r="L14" s="406">
        <v>167</v>
      </c>
      <c r="M14" s="406">
        <v>183</v>
      </c>
      <c r="N14" s="406">
        <v>90</v>
      </c>
      <c r="O14" s="406">
        <v>132</v>
      </c>
      <c r="P14" s="406"/>
      <c r="Q14" s="406">
        <v>1</v>
      </c>
      <c r="R14" s="406"/>
      <c r="S14" s="406">
        <v>14</v>
      </c>
      <c r="T14" s="441"/>
      <c r="U14" s="406">
        <v>189</v>
      </c>
      <c r="V14" s="427">
        <v>1535</v>
      </c>
      <c r="W14" s="427">
        <v>2268</v>
      </c>
      <c r="X14" s="440">
        <v>67.680776014109341</v>
      </c>
    </row>
    <row r="15" spans="1:24" x14ac:dyDescent="0.3">
      <c r="A15" s="439" t="s">
        <v>15</v>
      </c>
      <c r="B15" s="406">
        <v>70</v>
      </c>
      <c r="C15" s="406"/>
      <c r="D15" s="406">
        <v>59</v>
      </c>
      <c r="E15" s="406">
        <v>61</v>
      </c>
      <c r="F15" s="406">
        <v>26</v>
      </c>
      <c r="G15" s="406">
        <v>69</v>
      </c>
      <c r="H15" s="406">
        <v>57</v>
      </c>
      <c r="I15" s="406">
        <v>52</v>
      </c>
      <c r="J15" s="406">
        <v>45</v>
      </c>
      <c r="K15" s="406">
        <v>41</v>
      </c>
      <c r="L15" s="406">
        <v>22</v>
      </c>
      <c r="M15" s="406">
        <v>62</v>
      </c>
      <c r="N15" s="406">
        <v>32</v>
      </c>
      <c r="O15" s="406">
        <v>51</v>
      </c>
      <c r="P15" s="406"/>
      <c r="Q15" s="406">
        <v>0</v>
      </c>
      <c r="R15" s="406"/>
      <c r="S15" s="406">
        <v>2</v>
      </c>
      <c r="T15" s="6"/>
      <c r="U15" s="406">
        <v>70</v>
      </c>
      <c r="V15" s="427">
        <v>577</v>
      </c>
      <c r="W15" s="427">
        <v>840</v>
      </c>
      <c r="X15" s="440">
        <v>68.69047619047619</v>
      </c>
    </row>
    <row r="16" spans="1:24" x14ac:dyDescent="0.3">
      <c r="A16" s="439" t="s">
        <v>16</v>
      </c>
      <c r="B16" s="406">
        <v>2201</v>
      </c>
      <c r="C16" s="406"/>
      <c r="D16" s="406">
        <v>1221</v>
      </c>
      <c r="E16" s="406">
        <v>731</v>
      </c>
      <c r="F16" s="406">
        <v>690</v>
      </c>
      <c r="G16" s="406">
        <v>2163</v>
      </c>
      <c r="H16" s="406">
        <v>1869</v>
      </c>
      <c r="I16" s="406">
        <v>628</v>
      </c>
      <c r="J16" s="406">
        <v>776</v>
      </c>
      <c r="K16" s="406">
        <v>620</v>
      </c>
      <c r="L16" s="406">
        <v>446</v>
      </c>
      <c r="M16" s="406">
        <v>1026</v>
      </c>
      <c r="N16" s="406">
        <v>321</v>
      </c>
      <c r="O16" s="406">
        <v>887</v>
      </c>
      <c r="P16" s="406"/>
      <c r="Q16" s="406">
        <v>74</v>
      </c>
      <c r="R16" s="406"/>
      <c r="S16" s="406">
        <v>34</v>
      </c>
      <c r="T16" s="6"/>
      <c r="U16" s="406">
        <v>2275</v>
      </c>
      <c r="V16" s="427">
        <v>11378</v>
      </c>
      <c r="W16" s="427">
        <v>27300</v>
      </c>
      <c r="X16" s="440">
        <v>41.677655677655679</v>
      </c>
    </row>
    <row r="17" spans="1:24" x14ac:dyDescent="0.3">
      <c r="A17" s="439" t="s">
        <v>17</v>
      </c>
      <c r="B17" s="406">
        <v>568</v>
      </c>
      <c r="C17" s="406"/>
      <c r="D17" s="406">
        <v>350</v>
      </c>
      <c r="E17" s="406">
        <v>269</v>
      </c>
      <c r="F17" s="406">
        <v>202</v>
      </c>
      <c r="G17" s="406">
        <v>562</v>
      </c>
      <c r="H17" s="406">
        <v>457</v>
      </c>
      <c r="I17" s="406">
        <v>204</v>
      </c>
      <c r="J17" s="406">
        <v>217</v>
      </c>
      <c r="K17" s="406">
        <v>202</v>
      </c>
      <c r="L17" s="406">
        <v>260</v>
      </c>
      <c r="M17" s="406">
        <v>387</v>
      </c>
      <c r="N17" s="406">
        <v>111</v>
      </c>
      <c r="O17" s="406">
        <v>237</v>
      </c>
      <c r="P17" s="406"/>
      <c r="Q17" s="406">
        <v>18</v>
      </c>
      <c r="R17" s="406"/>
      <c r="S17" s="406">
        <v>20</v>
      </c>
      <c r="T17" s="6"/>
      <c r="U17" s="406">
        <v>586</v>
      </c>
      <c r="V17" s="427">
        <v>3458</v>
      </c>
      <c r="W17" s="427">
        <v>7032</v>
      </c>
      <c r="X17" s="440">
        <v>49.175199089874859</v>
      </c>
    </row>
    <row r="18" spans="1:24" x14ac:dyDescent="0.3">
      <c r="A18" s="439" t="s">
        <v>18</v>
      </c>
      <c r="B18" s="406">
        <v>816</v>
      </c>
      <c r="C18" s="406"/>
      <c r="D18" s="406">
        <v>470</v>
      </c>
      <c r="E18" s="406">
        <v>369</v>
      </c>
      <c r="F18" s="406">
        <v>250</v>
      </c>
      <c r="G18" s="406">
        <v>806</v>
      </c>
      <c r="H18" s="406">
        <v>685</v>
      </c>
      <c r="I18" s="406">
        <v>274</v>
      </c>
      <c r="J18" s="406">
        <v>317</v>
      </c>
      <c r="K18" s="406">
        <v>289</v>
      </c>
      <c r="L18" s="406">
        <v>370</v>
      </c>
      <c r="M18" s="406">
        <v>556</v>
      </c>
      <c r="N18" s="406">
        <v>164</v>
      </c>
      <c r="O18" s="406">
        <v>352</v>
      </c>
      <c r="P18" s="406"/>
      <c r="Q18" s="406">
        <v>20</v>
      </c>
      <c r="R18" s="406"/>
      <c r="S18" s="406">
        <v>16</v>
      </c>
      <c r="T18" s="6"/>
      <c r="U18" s="406">
        <v>836</v>
      </c>
      <c r="V18" s="427">
        <v>4902</v>
      </c>
      <c r="W18" s="427">
        <v>10032</v>
      </c>
      <c r="X18" s="440">
        <v>48.863636363636367</v>
      </c>
    </row>
    <row r="19" spans="1:24" x14ac:dyDescent="0.3">
      <c r="A19" s="442" t="s">
        <v>358</v>
      </c>
      <c r="B19" s="443">
        <v>11835</v>
      </c>
      <c r="C19" s="443"/>
      <c r="D19" s="443">
        <v>6762</v>
      </c>
      <c r="E19" s="443">
        <v>4744</v>
      </c>
      <c r="F19" s="443">
        <v>3828</v>
      </c>
      <c r="G19" s="443">
        <v>11667</v>
      </c>
      <c r="H19" s="443">
        <v>10015</v>
      </c>
      <c r="I19" s="443">
        <v>4058</v>
      </c>
      <c r="J19" s="443">
        <v>3867</v>
      </c>
      <c r="K19" s="443">
        <v>3299</v>
      </c>
      <c r="L19" s="443">
        <v>3844</v>
      </c>
      <c r="M19" s="443">
        <v>6898</v>
      </c>
      <c r="N19" s="443">
        <v>1858</v>
      </c>
      <c r="O19" s="443">
        <v>4728</v>
      </c>
      <c r="P19" s="443"/>
      <c r="Q19" s="414">
        <v>239</v>
      </c>
      <c r="R19" s="443"/>
      <c r="S19" s="443">
        <v>272</v>
      </c>
      <c r="T19" s="444"/>
      <c r="U19" s="443">
        <v>12074</v>
      </c>
      <c r="V19" s="431">
        <v>65568</v>
      </c>
      <c r="W19" s="431">
        <v>144888</v>
      </c>
      <c r="X19" s="445">
        <v>45.254265363591188</v>
      </c>
    </row>
    <row r="20" spans="1:24" x14ac:dyDescent="0.3">
      <c r="A20" s="365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</row>
    <row r="21" spans="1:24" x14ac:dyDescent="0.3">
      <c r="A21" s="510" t="s">
        <v>32</v>
      </c>
      <c r="B21" s="515" t="s">
        <v>339</v>
      </c>
      <c r="C21" s="515"/>
      <c r="D21" s="517" t="s">
        <v>340</v>
      </c>
      <c r="E21" s="517"/>
      <c r="F21" s="517"/>
      <c r="G21" s="517"/>
      <c r="H21" s="517"/>
      <c r="I21" s="517"/>
      <c r="J21" s="517"/>
      <c r="K21" s="517"/>
      <c r="L21" s="517"/>
      <c r="M21" s="517"/>
      <c r="N21" s="517"/>
      <c r="O21" s="517"/>
      <c r="P21" s="446"/>
      <c r="Q21" s="515" t="s">
        <v>341</v>
      </c>
      <c r="R21" s="356"/>
      <c r="S21" s="515" t="s">
        <v>342</v>
      </c>
      <c r="T21" s="6"/>
      <c r="U21" s="515" t="s">
        <v>360</v>
      </c>
      <c r="V21" s="6"/>
      <c r="W21" s="6"/>
      <c r="X21" s="6"/>
    </row>
    <row r="22" spans="1:24" ht="73.75" x14ac:dyDescent="0.3">
      <c r="A22" s="510"/>
      <c r="B22" s="629"/>
      <c r="C22" s="658"/>
      <c r="D22" s="434" t="s">
        <v>346</v>
      </c>
      <c r="E22" s="434" t="s">
        <v>347</v>
      </c>
      <c r="F22" s="434" t="s">
        <v>348</v>
      </c>
      <c r="G22" s="434" t="s">
        <v>349</v>
      </c>
      <c r="H22" s="434" t="s">
        <v>350</v>
      </c>
      <c r="I22" s="434" t="s">
        <v>351</v>
      </c>
      <c r="J22" s="434" t="s">
        <v>352</v>
      </c>
      <c r="K22" s="434" t="s">
        <v>353</v>
      </c>
      <c r="L22" s="434" t="s">
        <v>354</v>
      </c>
      <c r="M22" s="434" t="s">
        <v>355</v>
      </c>
      <c r="N22" s="434" t="s">
        <v>356</v>
      </c>
      <c r="O22" s="434" t="s">
        <v>357</v>
      </c>
      <c r="P22" s="157"/>
      <c r="Q22" s="611"/>
      <c r="R22" s="447"/>
      <c r="S22" s="629"/>
      <c r="T22" s="6"/>
      <c r="U22" s="629"/>
      <c r="V22" s="6"/>
      <c r="W22" s="6"/>
      <c r="X22" s="6"/>
    </row>
    <row r="23" spans="1:24" x14ac:dyDescent="0.3">
      <c r="A23" s="510"/>
      <c r="B23" s="384" t="s">
        <v>37</v>
      </c>
      <c r="C23" s="157"/>
      <c r="D23" s="384" t="s">
        <v>37</v>
      </c>
      <c r="E23" s="384" t="s">
        <v>37</v>
      </c>
      <c r="F23" s="384" t="s">
        <v>37</v>
      </c>
      <c r="G23" s="384" t="s">
        <v>37</v>
      </c>
      <c r="H23" s="384" t="s">
        <v>37</v>
      </c>
      <c r="I23" s="384" t="s">
        <v>37</v>
      </c>
      <c r="J23" s="384" t="s">
        <v>37</v>
      </c>
      <c r="K23" s="384" t="s">
        <v>37</v>
      </c>
      <c r="L23" s="384" t="s">
        <v>37</v>
      </c>
      <c r="M23" s="384" t="s">
        <v>37</v>
      </c>
      <c r="N23" s="384" t="s">
        <v>37</v>
      </c>
      <c r="O23" s="384" t="s">
        <v>37</v>
      </c>
      <c r="P23" s="157"/>
      <c r="Q23" s="384" t="s">
        <v>37</v>
      </c>
      <c r="R23" s="157"/>
      <c r="S23" s="384" t="s">
        <v>37</v>
      </c>
      <c r="T23" s="6"/>
      <c r="U23" s="384" t="s">
        <v>37</v>
      </c>
      <c r="V23" s="6"/>
      <c r="W23" s="6"/>
      <c r="X23" s="6"/>
    </row>
    <row r="24" spans="1:24" ht="28.95" customHeight="1" x14ac:dyDescent="0.3">
      <c r="A24" s="448" t="s">
        <v>8</v>
      </c>
      <c r="B24" s="407">
        <v>100</v>
      </c>
      <c r="C24" s="407"/>
      <c r="D24" s="407">
        <v>91.17647058823529</v>
      </c>
      <c r="E24" s="407">
        <v>91.17647058823529</v>
      </c>
      <c r="F24" s="407">
        <v>73.529411764705884</v>
      </c>
      <c r="G24" s="407">
        <v>100</v>
      </c>
      <c r="H24" s="407">
        <v>76.470588235294116</v>
      </c>
      <c r="I24" s="407">
        <v>67.64705882352942</v>
      </c>
      <c r="J24" s="407">
        <v>76.470588235294116</v>
      </c>
      <c r="K24" s="407">
        <v>52.941176470588239</v>
      </c>
      <c r="L24" s="407">
        <v>76.470588235294116</v>
      </c>
      <c r="M24" s="407">
        <v>97.058823529411768</v>
      </c>
      <c r="N24" s="407">
        <v>52.941176470588239</v>
      </c>
      <c r="O24" s="407">
        <v>82.35294117647058</v>
      </c>
      <c r="P24" s="407"/>
      <c r="Q24" s="407">
        <v>0</v>
      </c>
      <c r="R24" s="407">
        <v>0</v>
      </c>
      <c r="S24" s="407">
        <v>23.52941176470588</v>
      </c>
      <c r="T24" s="407"/>
      <c r="U24" s="449">
        <v>100</v>
      </c>
      <c r="V24" s="6"/>
      <c r="W24" s="6"/>
      <c r="X24" s="6"/>
    </row>
    <row r="25" spans="1:24" x14ac:dyDescent="0.3">
      <c r="A25" s="439" t="s">
        <v>9</v>
      </c>
      <c r="B25" s="407">
        <v>95</v>
      </c>
      <c r="C25" s="407"/>
      <c r="D25" s="407">
        <v>80</v>
      </c>
      <c r="E25" s="407">
        <v>87.5</v>
      </c>
      <c r="F25" s="407">
        <v>40</v>
      </c>
      <c r="G25" s="407">
        <v>95</v>
      </c>
      <c r="H25" s="407">
        <v>72.5</v>
      </c>
      <c r="I25" s="407">
        <v>72.5</v>
      </c>
      <c r="J25" s="407">
        <v>60</v>
      </c>
      <c r="K25" s="407">
        <v>55.000000000000007</v>
      </c>
      <c r="L25" s="407">
        <v>82.5</v>
      </c>
      <c r="M25" s="407">
        <v>85</v>
      </c>
      <c r="N25" s="407">
        <v>60</v>
      </c>
      <c r="O25" s="407">
        <v>72.5</v>
      </c>
      <c r="P25" s="407"/>
      <c r="Q25" s="407">
        <v>5</v>
      </c>
      <c r="R25" s="407"/>
      <c r="S25" s="407">
        <v>25</v>
      </c>
      <c r="T25" s="6"/>
      <c r="U25" s="407">
        <v>100</v>
      </c>
      <c r="V25" s="6"/>
      <c r="W25" s="6"/>
      <c r="X25" s="6"/>
    </row>
    <row r="26" spans="1:24" x14ac:dyDescent="0.3">
      <c r="A26" s="439" t="s">
        <v>10</v>
      </c>
      <c r="B26" s="407">
        <v>100</v>
      </c>
      <c r="C26" s="407"/>
      <c r="D26" s="407">
        <v>71.910112359550567</v>
      </c>
      <c r="E26" s="407">
        <v>67.415730337078656</v>
      </c>
      <c r="F26" s="407">
        <v>34.831460674157306</v>
      </c>
      <c r="G26" s="407">
        <v>100</v>
      </c>
      <c r="H26" s="407">
        <v>80.898876404494374</v>
      </c>
      <c r="I26" s="407">
        <v>35.955056179775283</v>
      </c>
      <c r="J26" s="407">
        <v>39.325842696629216</v>
      </c>
      <c r="K26" s="407">
        <v>39.325842696629216</v>
      </c>
      <c r="L26" s="407">
        <v>82.022471910112358</v>
      </c>
      <c r="M26" s="407">
        <v>85.393258426966284</v>
      </c>
      <c r="N26" s="407">
        <v>21.348314606741571</v>
      </c>
      <c r="O26" s="407">
        <v>51.68539325842697</v>
      </c>
      <c r="P26" s="407"/>
      <c r="Q26" s="407">
        <v>0</v>
      </c>
      <c r="R26" s="407"/>
      <c r="S26" s="407">
        <v>2.2471910112359552</v>
      </c>
      <c r="T26" s="6"/>
      <c r="U26" s="407">
        <v>100</v>
      </c>
      <c r="V26" s="6"/>
      <c r="W26" s="6"/>
      <c r="X26" s="6"/>
    </row>
    <row r="27" spans="1:24" x14ac:dyDescent="0.3">
      <c r="A27" s="439" t="s">
        <v>11</v>
      </c>
      <c r="B27" s="407">
        <v>98.641194672406826</v>
      </c>
      <c r="C27" s="407"/>
      <c r="D27" s="407">
        <v>55.657204358939858</v>
      </c>
      <c r="E27" s="407">
        <v>38.651957486882822</v>
      </c>
      <c r="F27" s="407">
        <v>31.884837885106954</v>
      </c>
      <c r="G27" s="407">
        <v>97.228575272433744</v>
      </c>
      <c r="H27" s="407">
        <v>84.299744383156195</v>
      </c>
      <c r="I27" s="407">
        <v>34.131575406968921</v>
      </c>
      <c r="J27" s="407">
        <v>29.597739808960043</v>
      </c>
      <c r="K27" s="407">
        <v>25.077357729046145</v>
      </c>
      <c r="L27" s="407">
        <v>30.875824027983317</v>
      </c>
      <c r="M27" s="407">
        <v>57.311987084622629</v>
      </c>
      <c r="N27" s="407">
        <v>13.655320866406564</v>
      </c>
      <c r="O27" s="407">
        <v>37.629490111664197</v>
      </c>
      <c r="P27" s="407"/>
      <c r="Q27" s="407">
        <v>1.3588053275931657</v>
      </c>
      <c r="R27" s="407"/>
      <c r="S27" s="407">
        <v>2.1794699313870578</v>
      </c>
      <c r="T27" s="6"/>
      <c r="U27" s="407">
        <v>100</v>
      </c>
      <c r="V27" s="6"/>
      <c r="W27" s="6"/>
      <c r="X27" s="6"/>
    </row>
    <row r="28" spans="1:24" x14ac:dyDescent="0.3">
      <c r="A28" s="70" t="s">
        <v>289</v>
      </c>
      <c r="B28" s="407">
        <v>98.309037900874642</v>
      </c>
      <c r="C28" s="407"/>
      <c r="D28" s="407">
        <v>51.797862001943642</v>
      </c>
      <c r="E28" s="407">
        <v>33.391642371234212</v>
      </c>
      <c r="F28" s="407">
        <v>31.234207968901845</v>
      </c>
      <c r="G28" s="407">
        <v>96.967930029154516</v>
      </c>
      <c r="H28" s="407">
        <v>84.70359572400389</v>
      </c>
      <c r="I28" s="407">
        <v>31.098153547133141</v>
      </c>
      <c r="J28" s="407">
        <v>24.897959183673468</v>
      </c>
      <c r="K28" s="407">
        <v>20.855199222546162</v>
      </c>
      <c r="L28" s="407">
        <v>20.932944606413994</v>
      </c>
      <c r="M28" s="407">
        <v>48.085519922254619</v>
      </c>
      <c r="N28" s="407">
        <v>10.534499514091351</v>
      </c>
      <c r="O28" s="407">
        <v>33.022351797862001</v>
      </c>
      <c r="P28" s="407"/>
      <c r="Q28" s="407">
        <v>1.6909620991253644</v>
      </c>
      <c r="R28" s="407"/>
      <c r="S28" s="407">
        <v>1.7687074829931975</v>
      </c>
      <c r="T28" s="6"/>
      <c r="U28" s="407">
        <v>100</v>
      </c>
      <c r="V28" s="6"/>
      <c r="W28" s="6"/>
      <c r="X28" s="6"/>
    </row>
    <row r="29" spans="1:24" x14ac:dyDescent="0.3">
      <c r="A29" s="70" t="s">
        <v>290</v>
      </c>
      <c r="B29" s="407">
        <v>99.222222222222229</v>
      </c>
      <c r="C29" s="407"/>
      <c r="D29" s="407">
        <v>63.44444444444445</v>
      </c>
      <c r="E29" s="407">
        <v>47.5</v>
      </c>
      <c r="F29" s="407">
        <v>31.722222222222225</v>
      </c>
      <c r="G29" s="407">
        <v>97.444444444444443</v>
      </c>
      <c r="H29" s="407">
        <v>83.777777777777771</v>
      </c>
      <c r="I29" s="407">
        <v>38.944444444444443</v>
      </c>
      <c r="J29" s="407">
        <v>38.277777777777779</v>
      </c>
      <c r="K29" s="407">
        <v>32.277777777777779</v>
      </c>
      <c r="L29" s="407">
        <v>47.333333333333336</v>
      </c>
      <c r="M29" s="407">
        <v>75.888888888888886</v>
      </c>
      <c r="N29" s="407">
        <v>19</v>
      </c>
      <c r="O29" s="407">
        <v>46.611111111111107</v>
      </c>
      <c r="P29" s="407"/>
      <c r="Q29" s="407">
        <v>0.77777777777777779</v>
      </c>
      <c r="R29" s="407"/>
      <c r="S29" s="407">
        <v>2.6111111111111112</v>
      </c>
      <c r="T29" s="6"/>
      <c r="U29" s="407">
        <v>100</v>
      </c>
      <c r="V29" s="6"/>
      <c r="W29" s="6"/>
      <c r="X29" s="6"/>
    </row>
    <row r="30" spans="1:24" x14ac:dyDescent="0.3">
      <c r="A30" s="70" t="s">
        <v>291</v>
      </c>
      <c r="B30" s="407">
        <v>100</v>
      </c>
      <c r="C30" s="407"/>
      <c r="D30" s="407">
        <v>67.622950819672127</v>
      </c>
      <c r="E30" s="407">
        <v>61.475409836065573</v>
      </c>
      <c r="F30" s="407">
        <v>39.344262295081968</v>
      </c>
      <c r="G30" s="407">
        <v>99.180327868852459</v>
      </c>
      <c r="H30" s="407">
        <v>81.967213114754102</v>
      </c>
      <c r="I30" s="407">
        <v>48.360655737704917</v>
      </c>
      <c r="J30" s="407">
        <v>47.131147540983612</v>
      </c>
      <c r="K30" s="407">
        <v>43.032786885245898</v>
      </c>
      <c r="L30" s="407">
        <v>75</v>
      </c>
      <c r="M30" s="407">
        <v>86.065573770491795</v>
      </c>
      <c r="N30" s="407">
        <v>26.844262295081968</v>
      </c>
      <c r="O30" s="407">
        <v>53.073770491803273</v>
      </c>
      <c r="P30" s="407"/>
      <c r="Q30" s="407">
        <v>0</v>
      </c>
      <c r="R30" s="407"/>
      <c r="S30" s="407">
        <v>4.918032786885246</v>
      </c>
      <c r="T30" s="6"/>
      <c r="U30" s="407">
        <v>100</v>
      </c>
      <c r="V30" s="6"/>
      <c r="W30" s="6"/>
      <c r="X30" s="6"/>
    </row>
    <row r="31" spans="1:24" x14ac:dyDescent="0.3">
      <c r="A31" s="439" t="s">
        <v>12</v>
      </c>
      <c r="B31" s="407">
        <v>95.472440944881882</v>
      </c>
      <c r="C31" s="407"/>
      <c r="D31" s="407">
        <v>48.425196850393696</v>
      </c>
      <c r="E31" s="407">
        <v>34.251968503937007</v>
      </c>
      <c r="F31" s="407">
        <v>28.346456692913385</v>
      </c>
      <c r="G31" s="407">
        <v>93.897637795275585</v>
      </c>
      <c r="H31" s="407">
        <v>77.362204724409452</v>
      </c>
      <c r="I31" s="407">
        <v>30.708661417322837</v>
      </c>
      <c r="J31" s="407">
        <v>27.755905511811026</v>
      </c>
      <c r="K31" s="407">
        <v>22.834645669291341</v>
      </c>
      <c r="L31" s="407">
        <v>27.362204724409452</v>
      </c>
      <c r="M31" s="407">
        <v>52.55905511811023</v>
      </c>
      <c r="N31" s="407">
        <v>11.220472440944881</v>
      </c>
      <c r="O31" s="407">
        <v>30.708661417322837</v>
      </c>
      <c r="P31" s="407"/>
      <c r="Q31" s="407">
        <v>4.5275590551181102</v>
      </c>
      <c r="R31" s="407"/>
      <c r="S31" s="407">
        <v>0.59055118110236215</v>
      </c>
      <c r="T31" s="6"/>
      <c r="U31" s="407">
        <v>100</v>
      </c>
      <c r="V31" s="6"/>
      <c r="W31" s="6"/>
      <c r="X31" s="6"/>
    </row>
    <row r="32" spans="1:24" x14ac:dyDescent="0.3">
      <c r="A32" s="439" t="s">
        <v>13</v>
      </c>
      <c r="B32" s="407">
        <v>100</v>
      </c>
      <c r="C32" s="407"/>
      <c r="D32" s="407">
        <v>85.714285714285708</v>
      </c>
      <c r="E32" s="407">
        <v>64.285714285714292</v>
      </c>
      <c r="F32" s="407">
        <v>21.428571428571427</v>
      </c>
      <c r="G32" s="407">
        <v>100</v>
      </c>
      <c r="H32" s="407">
        <v>85.714285714285708</v>
      </c>
      <c r="I32" s="407">
        <v>21.428571428571427</v>
      </c>
      <c r="J32" s="407">
        <v>64.285714285714292</v>
      </c>
      <c r="K32" s="407">
        <v>42.857142857142854</v>
      </c>
      <c r="L32" s="407">
        <v>92.857142857142861</v>
      </c>
      <c r="M32" s="407">
        <v>100</v>
      </c>
      <c r="N32" s="407">
        <v>50</v>
      </c>
      <c r="O32" s="407">
        <v>92.857142857142861</v>
      </c>
      <c r="P32" s="407"/>
      <c r="Q32" s="407">
        <v>0</v>
      </c>
      <c r="R32" s="407"/>
      <c r="S32" s="407">
        <v>7.1428571428571423</v>
      </c>
      <c r="T32" s="6"/>
      <c r="U32" s="407">
        <v>100</v>
      </c>
      <c r="V32" s="6"/>
      <c r="W32" s="6"/>
      <c r="X32" s="6"/>
    </row>
    <row r="33" spans="1:24" x14ac:dyDescent="0.3">
      <c r="A33" s="439" t="s">
        <v>14</v>
      </c>
      <c r="B33" s="407">
        <v>99.470899470899468</v>
      </c>
      <c r="C33" s="407"/>
      <c r="D33" s="407">
        <v>74.074074074074076</v>
      </c>
      <c r="E33" s="407">
        <v>69.841269841269835</v>
      </c>
      <c r="F33" s="407">
        <v>37.566137566137563</v>
      </c>
      <c r="G33" s="407">
        <v>99.470899470899468</v>
      </c>
      <c r="H33" s="407">
        <v>78.835978835978835</v>
      </c>
      <c r="I33" s="407">
        <v>63.492063492063487</v>
      </c>
      <c r="J33" s="407">
        <v>40.74074074074074</v>
      </c>
      <c r="K33" s="407">
        <v>45.5026455026455</v>
      </c>
      <c r="L33" s="407">
        <v>88.359788359788354</v>
      </c>
      <c r="M33" s="407">
        <v>96.825396825396822</v>
      </c>
      <c r="N33" s="407">
        <v>47.619047619047613</v>
      </c>
      <c r="O33" s="407">
        <v>69.841269841269835</v>
      </c>
      <c r="P33" s="407"/>
      <c r="Q33" s="407">
        <v>0.52910052910052907</v>
      </c>
      <c r="R33" s="407"/>
      <c r="S33" s="407">
        <v>7.4074074074074066</v>
      </c>
      <c r="T33" s="6"/>
      <c r="U33" s="407">
        <v>100</v>
      </c>
      <c r="V33" s="6"/>
      <c r="W33" s="6"/>
      <c r="X33" s="6"/>
    </row>
    <row r="34" spans="1:24" x14ac:dyDescent="0.3">
      <c r="A34" s="439" t="s">
        <v>15</v>
      </c>
      <c r="B34" s="407">
        <v>100</v>
      </c>
      <c r="C34" s="407"/>
      <c r="D34" s="407">
        <v>84.285714285714292</v>
      </c>
      <c r="E34" s="407">
        <v>87.142857142857139</v>
      </c>
      <c r="F34" s="407">
        <v>37.142857142857146</v>
      </c>
      <c r="G34" s="407">
        <v>98.571428571428584</v>
      </c>
      <c r="H34" s="407">
        <v>81.428571428571431</v>
      </c>
      <c r="I34" s="407">
        <v>74.285714285714292</v>
      </c>
      <c r="J34" s="407">
        <v>64.285714285714292</v>
      </c>
      <c r="K34" s="407">
        <v>58.571428571428577</v>
      </c>
      <c r="L34" s="407">
        <v>31.428571428571427</v>
      </c>
      <c r="M34" s="407">
        <v>88.571428571428569</v>
      </c>
      <c r="N34" s="407">
        <v>45.714285714285715</v>
      </c>
      <c r="O34" s="407">
        <v>72.857142857142847</v>
      </c>
      <c r="P34" s="407"/>
      <c r="Q34" s="407">
        <v>0</v>
      </c>
      <c r="R34" s="407"/>
      <c r="S34" s="407">
        <v>2.8571428571428572</v>
      </c>
      <c r="T34" s="6"/>
      <c r="U34" s="407">
        <v>100</v>
      </c>
      <c r="V34" s="6"/>
      <c r="W34" s="6"/>
      <c r="X34" s="6"/>
    </row>
    <row r="35" spans="1:24" x14ac:dyDescent="0.3">
      <c r="A35" s="439" t="s">
        <v>16</v>
      </c>
      <c r="B35" s="407">
        <v>96.747252747252745</v>
      </c>
      <c r="C35" s="407"/>
      <c r="D35" s="407">
        <v>53.670329670329679</v>
      </c>
      <c r="E35" s="407">
        <v>32.131868131868131</v>
      </c>
      <c r="F35" s="407">
        <v>30.329670329670328</v>
      </c>
      <c r="G35" s="407">
        <v>95.07692307692308</v>
      </c>
      <c r="H35" s="407">
        <v>82.15384615384616</v>
      </c>
      <c r="I35" s="407">
        <v>27.604395604395606</v>
      </c>
      <c r="J35" s="407">
        <v>34.109890109890109</v>
      </c>
      <c r="K35" s="407">
        <v>27.252747252747252</v>
      </c>
      <c r="L35" s="407">
        <v>19.604395604395606</v>
      </c>
      <c r="M35" s="407">
        <v>45.098901098901102</v>
      </c>
      <c r="N35" s="407">
        <v>14.109890109890111</v>
      </c>
      <c r="O35" s="407">
        <v>38.989010989010993</v>
      </c>
      <c r="P35" s="407"/>
      <c r="Q35" s="407">
        <v>3.2527472527472527</v>
      </c>
      <c r="R35" s="407"/>
      <c r="S35" s="407">
        <v>1.4945054945054945</v>
      </c>
      <c r="T35" s="6"/>
      <c r="U35" s="407">
        <v>100</v>
      </c>
      <c r="V35" s="6"/>
      <c r="W35" s="6"/>
      <c r="X35" s="6"/>
    </row>
    <row r="36" spans="1:24" x14ac:dyDescent="0.3">
      <c r="A36" s="439" t="s">
        <v>17</v>
      </c>
      <c r="B36" s="407">
        <v>96.928327645051198</v>
      </c>
      <c r="C36" s="407"/>
      <c r="D36" s="407">
        <v>59.726962457337883</v>
      </c>
      <c r="E36" s="407">
        <v>45.904436860068259</v>
      </c>
      <c r="F36" s="407">
        <v>34.470989761092156</v>
      </c>
      <c r="G36" s="407">
        <v>95.904436860068259</v>
      </c>
      <c r="H36" s="407">
        <v>77.986348122866886</v>
      </c>
      <c r="I36" s="407">
        <v>34.8122866894198</v>
      </c>
      <c r="J36" s="407">
        <v>37.030716723549489</v>
      </c>
      <c r="K36" s="407">
        <v>34.470989761092156</v>
      </c>
      <c r="L36" s="407">
        <v>44.368600682593858</v>
      </c>
      <c r="M36" s="407">
        <v>66.040955631399328</v>
      </c>
      <c r="N36" s="407">
        <v>18.941979522184297</v>
      </c>
      <c r="O36" s="407">
        <v>40.443686006825942</v>
      </c>
      <c r="P36" s="407"/>
      <c r="Q36" s="407">
        <v>3.0716723549488054</v>
      </c>
      <c r="R36" s="407"/>
      <c r="S36" s="407">
        <v>3.4129692832764507</v>
      </c>
      <c r="T36" s="6"/>
      <c r="U36" s="407">
        <v>100</v>
      </c>
      <c r="V36" s="6"/>
      <c r="W36" s="6"/>
      <c r="X36" s="6"/>
    </row>
    <row r="37" spans="1:24" x14ac:dyDescent="0.3">
      <c r="A37" s="439" t="s">
        <v>18</v>
      </c>
      <c r="B37" s="407">
        <v>97.607655502392348</v>
      </c>
      <c r="C37" s="407"/>
      <c r="D37" s="407">
        <v>56.220095693779903</v>
      </c>
      <c r="E37" s="407">
        <v>44.138755980861241</v>
      </c>
      <c r="F37" s="407">
        <v>29.904306220095695</v>
      </c>
      <c r="G37" s="407">
        <v>96.411483253588514</v>
      </c>
      <c r="H37" s="407">
        <v>81.937799043062199</v>
      </c>
      <c r="I37" s="407">
        <v>32.775119617224881</v>
      </c>
      <c r="J37" s="407">
        <v>37.918660287081337</v>
      </c>
      <c r="K37" s="407">
        <v>34.569377990430624</v>
      </c>
      <c r="L37" s="407">
        <v>44.258373205741627</v>
      </c>
      <c r="M37" s="407">
        <v>66.507177033492823</v>
      </c>
      <c r="N37" s="407">
        <v>19.617224880382775</v>
      </c>
      <c r="O37" s="407">
        <v>42.105263157894733</v>
      </c>
      <c r="P37" s="407"/>
      <c r="Q37" s="407">
        <v>2.3923444976076556</v>
      </c>
      <c r="R37" s="407"/>
      <c r="S37" s="407">
        <v>1.9138755980861244</v>
      </c>
      <c r="T37" s="6"/>
      <c r="U37" s="407">
        <v>100</v>
      </c>
      <c r="V37" s="6"/>
      <c r="W37" s="6"/>
      <c r="X37" s="6"/>
    </row>
    <row r="38" spans="1:24" x14ac:dyDescent="0.3">
      <c r="A38" s="413" t="s">
        <v>359</v>
      </c>
      <c r="B38" s="416">
        <v>98.020540003312902</v>
      </c>
      <c r="C38" s="416"/>
      <c r="D38" s="416">
        <v>56.004638065264203</v>
      </c>
      <c r="E38" s="416">
        <v>39.2910385953288</v>
      </c>
      <c r="F38" s="416">
        <v>31.704488984594999</v>
      </c>
      <c r="G38" s="416">
        <v>96.629120424051678</v>
      </c>
      <c r="H38" s="416">
        <v>82.946827894649658</v>
      </c>
      <c r="I38" s="416">
        <v>33.609408646678816</v>
      </c>
      <c r="J38" s="416">
        <v>32.027497101209214</v>
      </c>
      <c r="K38" s="416">
        <v>27.323173761802224</v>
      </c>
      <c r="L38" s="416">
        <v>31.83700513500083</v>
      </c>
      <c r="M38" s="416">
        <v>57.131025343713773</v>
      </c>
      <c r="N38" s="416">
        <v>15.388437965877092</v>
      </c>
      <c r="O38" s="416">
        <v>39.15852244492298</v>
      </c>
      <c r="P38" s="416"/>
      <c r="Q38" s="416">
        <v>1.979459996687096</v>
      </c>
      <c r="R38" s="416"/>
      <c r="S38" s="416">
        <v>2.252774556899122</v>
      </c>
      <c r="T38" s="3"/>
      <c r="U38" s="416">
        <v>100</v>
      </c>
      <c r="V38" s="6"/>
      <c r="W38" s="6"/>
      <c r="X38" s="6"/>
    </row>
    <row r="39" spans="1:24" x14ac:dyDescent="0.3">
      <c r="A39" s="365" t="s">
        <v>296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</row>
    <row r="40" spans="1:24" x14ac:dyDescent="0.3">
      <c r="A40" s="607" t="s">
        <v>293</v>
      </c>
      <c r="B40" s="608"/>
      <c r="C40" s="608"/>
      <c r="D40" s="608"/>
      <c r="E40" s="608"/>
      <c r="F40" s="608"/>
      <c r="G40" s="608"/>
      <c r="H40" s="608"/>
      <c r="I40" s="608"/>
      <c r="J40" s="608"/>
      <c r="K40" s="608"/>
      <c r="L40" s="608"/>
      <c r="M40" s="608"/>
      <c r="N40" s="608"/>
      <c r="O40" s="484"/>
      <c r="P40" s="484"/>
      <c r="Q40" s="484"/>
      <c r="R40" s="484"/>
      <c r="S40" s="484"/>
      <c r="T40" s="6"/>
      <c r="U40" s="6"/>
      <c r="V40" s="6"/>
      <c r="W40" s="6"/>
      <c r="X40" s="6"/>
    </row>
  </sheetData>
  <mergeCells count="21">
    <mergeCell ref="A1:S1"/>
    <mergeCell ref="A2:A4"/>
    <mergeCell ref="B2:B3"/>
    <mergeCell ref="C2:C3"/>
    <mergeCell ref="D2:O2"/>
    <mergeCell ref="P2:P4"/>
    <mergeCell ref="Q2:Q3"/>
    <mergeCell ref="R2:R4"/>
    <mergeCell ref="S2:S3"/>
    <mergeCell ref="X2:X3"/>
    <mergeCell ref="A21:A23"/>
    <mergeCell ref="B21:B22"/>
    <mergeCell ref="C21:C22"/>
    <mergeCell ref="D21:O21"/>
    <mergeCell ref="Q21:Q22"/>
    <mergeCell ref="S21:S22"/>
    <mergeCell ref="U21:U22"/>
    <mergeCell ref="A40:S40"/>
    <mergeCell ref="U2:U3"/>
    <mergeCell ref="V2:V3"/>
    <mergeCell ref="W2:W3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X67"/>
  <sheetViews>
    <sheetView workbookViewId="0">
      <selection activeCell="V2" sqref="V2:V3"/>
    </sheetView>
  </sheetViews>
  <sheetFormatPr defaultRowHeight="14.4" x14ac:dyDescent="0.3"/>
  <cols>
    <col min="1" max="1" width="14.296875" customWidth="1"/>
    <col min="3" max="3" width="0.8984375" customWidth="1"/>
    <col min="4" max="4" width="9.796875" customWidth="1"/>
    <col min="13" max="13" width="10.19921875" customWidth="1"/>
    <col min="16" max="16" width="1.296875" customWidth="1"/>
    <col min="18" max="18" width="0.796875" customWidth="1"/>
    <col min="20" max="20" width="1.19921875" customWidth="1"/>
  </cols>
  <sheetData>
    <row r="1" spans="1:24" ht="16" customHeight="1" x14ac:dyDescent="0.3">
      <c r="A1" s="618" t="s">
        <v>361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  <c r="N1" s="484"/>
      <c r="O1" s="484"/>
      <c r="P1" s="484"/>
      <c r="Q1" s="484"/>
      <c r="R1" s="484"/>
      <c r="S1" s="484"/>
      <c r="T1" s="484"/>
      <c r="U1" s="484"/>
      <c r="V1" s="484"/>
      <c r="W1" s="16"/>
      <c r="X1" s="16"/>
    </row>
    <row r="2" spans="1:24" ht="14.55" customHeight="1" x14ac:dyDescent="0.3">
      <c r="A2" s="670" t="s">
        <v>362</v>
      </c>
      <c r="B2" s="666" t="s">
        <v>339</v>
      </c>
      <c r="C2" s="450"/>
      <c r="D2" s="672" t="s">
        <v>340</v>
      </c>
      <c r="E2" s="672"/>
      <c r="F2" s="672"/>
      <c r="G2" s="672"/>
      <c r="H2" s="672"/>
      <c r="I2" s="672"/>
      <c r="J2" s="672"/>
      <c r="K2" s="672"/>
      <c r="L2" s="672"/>
      <c r="M2" s="672"/>
      <c r="N2" s="672"/>
      <c r="O2" s="672"/>
      <c r="P2" s="451"/>
      <c r="Q2" s="666" t="s">
        <v>341</v>
      </c>
      <c r="R2" s="452"/>
      <c r="S2" s="515" t="s">
        <v>342</v>
      </c>
      <c r="T2" s="453"/>
      <c r="U2" s="666" t="s">
        <v>156</v>
      </c>
      <c r="V2" s="668" t="s">
        <v>343</v>
      </c>
      <c r="W2" s="668" t="s">
        <v>344</v>
      </c>
      <c r="X2" s="668" t="s">
        <v>345</v>
      </c>
    </row>
    <row r="3" spans="1:24" ht="73.75" x14ac:dyDescent="0.3">
      <c r="A3" s="673"/>
      <c r="B3" s="667"/>
      <c r="C3" s="454"/>
      <c r="D3" s="463" t="s">
        <v>346</v>
      </c>
      <c r="E3" s="463" t="s">
        <v>347</v>
      </c>
      <c r="F3" s="463" t="s">
        <v>348</v>
      </c>
      <c r="G3" s="463" t="s">
        <v>349</v>
      </c>
      <c r="H3" s="463" t="s">
        <v>350</v>
      </c>
      <c r="I3" s="463" t="s">
        <v>351</v>
      </c>
      <c r="J3" s="463" t="s">
        <v>352</v>
      </c>
      <c r="K3" s="463" t="s">
        <v>353</v>
      </c>
      <c r="L3" s="463" t="s">
        <v>354</v>
      </c>
      <c r="M3" s="463" t="s">
        <v>355</v>
      </c>
      <c r="N3" s="463" t="s">
        <v>356</v>
      </c>
      <c r="O3" s="463" t="s">
        <v>357</v>
      </c>
      <c r="P3" s="454"/>
      <c r="Q3" s="667"/>
      <c r="R3" s="156"/>
      <c r="S3" s="629"/>
      <c r="T3" s="16"/>
      <c r="U3" s="667"/>
      <c r="V3" s="669"/>
      <c r="W3" s="669"/>
      <c r="X3" s="669"/>
    </row>
    <row r="4" spans="1:24" x14ac:dyDescent="0.3">
      <c r="A4" s="455" t="s">
        <v>127</v>
      </c>
      <c r="B4" s="456">
        <v>1513</v>
      </c>
      <c r="C4" s="376"/>
      <c r="D4" s="456">
        <v>791</v>
      </c>
      <c r="E4" s="456">
        <v>466</v>
      </c>
      <c r="F4" s="456">
        <v>484</v>
      </c>
      <c r="G4" s="456">
        <v>1501</v>
      </c>
      <c r="H4" s="456">
        <v>1322</v>
      </c>
      <c r="I4" s="456">
        <v>430</v>
      </c>
      <c r="J4" s="456">
        <v>375</v>
      </c>
      <c r="K4" s="456">
        <v>364</v>
      </c>
      <c r="L4" s="456">
        <v>317</v>
      </c>
      <c r="M4" s="456">
        <v>791</v>
      </c>
      <c r="N4" s="456">
        <v>177</v>
      </c>
      <c r="O4" s="456">
        <v>515</v>
      </c>
      <c r="P4" s="376"/>
      <c r="Q4" s="456">
        <v>21</v>
      </c>
      <c r="R4" s="376"/>
      <c r="S4" s="456">
        <v>22</v>
      </c>
      <c r="T4" s="16"/>
      <c r="U4" s="456">
        <v>1534</v>
      </c>
      <c r="V4" s="355">
        <v>7533</v>
      </c>
      <c r="W4" s="355">
        <v>18408</v>
      </c>
      <c r="X4" s="457">
        <v>40.922425032594525</v>
      </c>
    </row>
    <row r="5" spans="1:24" x14ac:dyDescent="0.3">
      <c r="A5" s="375" t="s">
        <v>128</v>
      </c>
      <c r="B5" s="376">
        <v>117</v>
      </c>
      <c r="C5" s="376"/>
      <c r="D5" s="376">
        <v>66</v>
      </c>
      <c r="E5" s="376">
        <v>50</v>
      </c>
      <c r="F5" s="376">
        <v>34</v>
      </c>
      <c r="G5" s="376">
        <v>115</v>
      </c>
      <c r="H5" s="376">
        <v>101</v>
      </c>
      <c r="I5" s="376">
        <v>36</v>
      </c>
      <c r="J5" s="376">
        <v>44</v>
      </c>
      <c r="K5" s="376">
        <v>22</v>
      </c>
      <c r="L5" s="376">
        <v>26</v>
      </c>
      <c r="M5" s="376">
        <v>82</v>
      </c>
      <c r="N5" s="376">
        <v>8</v>
      </c>
      <c r="O5" s="376">
        <v>51</v>
      </c>
      <c r="P5" s="376"/>
      <c r="Q5" s="376">
        <v>0</v>
      </c>
      <c r="R5" s="376"/>
      <c r="S5" s="376">
        <v>3</v>
      </c>
      <c r="T5" s="16"/>
      <c r="U5" s="376">
        <v>117</v>
      </c>
      <c r="V5" s="458">
        <v>635</v>
      </c>
      <c r="W5" s="458">
        <v>1404</v>
      </c>
      <c r="X5" s="459">
        <v>45.227920227920229</v>
      </c>
    </row>
    <row r="6" spans="1:24" x14ac:dyDescent="0.3">
      <c r="A6" s="375" t="s">
        <v>129</v>
      </c>
      <c r="B6" s="376">
        <v>335</v>
      </c>
      <c r="C6" s="376"/>
      <c r="D6" s="376">
        <v>177</v>
      </c>
      <c r="E6" s="376">
        <v>102</v>
      </c>
      <c r="F6" s="376">
        <v>102</v>
      </c>
      <c r="G6" s="376">
        <v>332</v>
      </c>
      <c r="H6" s="376">
        <v>291</v>
      </c>
      <c r="I6" s="376">
        <v>95</v>
      </c>
      <c r="J6" s="376">
        <v>102</v>
      </c>
      <c r="K6" s="376">
        <v>73</v>
      </c>
      <c r="L6" s="376">
        <v>101</v>
      </c>
      <c r="M6" s="376">
        <v>187</v>
      </c>
      <c r="N6" s="376">
        <v>28</v>
      </c>
      <c r="O6" s="376">
        <v>121</v>
      </c>
      <c r="P6" s="376"/>
      <c r="Q6" s="376">
        <v>7</v>
      </c>
      <c r="R6" s="376"/>
      <c r="S6" s="376">
        <v>5</v>
      </c>
      <c r="T6" s="16"/>
      <c r="U6" s="376">
        <v>342</v>
      </c>
      <c r="V6" s="458">
        <v>1711</v>
      </c>
      <c r="W6" s="458">
        <v>4104</v>
      </c>
      <c r="X6" s="459">
        <v>41.691033138401565</v>
      </c>
    </row>
    <row r="7" spans="1:24" x14ac:dyDescent="0.3">
      <c r="A7" s="375" t="s">
        <v>130</v>
      </c>
      <c r="B7" s="376">
        <v>1928</v>
      </c>
      <c r="C7" s="376"/>
      <c r="D7" s="376">
        <v>1185</v>
      </c>
      <c r="E7" s="376">
        <v>788</v>
      </c>
      <c r="F7" s="376">
        <v>613</v>
      </c>
      <c r="G7" s="376">
        <v>1906</v>
      </c>
      <c r="H7" s="376">
        <v>1626</v>
      </c>
      <c r="I7" s="376">
        <v>720</v>
      </c>
      <c r="J7" s="376">
        <v>690</v>
      </c>
      <c r="K7" s="376">
        <v>564</v>
      </c>
      <c r="L7" s="376">
        <v>617</v>
      </c>
      <c r="M7" s="376">
        <v>1176</v>
      </c>
      <c r="N7" s="376">
        <v>314</v>
      </c>
      <c r="O7" s="376">
        <v>866</v>
      </c>
      <c r="P7" s="376"/>
      <c r="Q7" s="376">
        <v>23</v>
      </c>
      <c r="R7" s="376"/>
      <c r="S7" s="376">
        <v>35</v>
      </c>
      <c r="T7" s="16"/>
      <c r="U7" s="376">
        <v>1951</v>
      </c>
      <c r="V7" s="458">
        <v>11065</v>
      </c>
      <c r="W7" s="458">
        <v>23412</v>
      </c>
      <c r="X7" s="459">
        <v>47.262087818212883</v>
      </c>
    </row>
    <row r="8" spans="1:24" x14ac:dyDescent="0.3">
      <c r="A8" s="375" t="s">
        <v>131</v>
      </c>
      <c r="B8" s="376">
        <v>498</v>
      </c>
      <c r="C8" s="376"/>
      <c r="D8" s="376">
        <v>352</v>
      </c>
      <c r="E8" s="376">
        <v>289</v>
      </c>
      <c r="F8" s="376">
        <v>180</v>
      </c>
      <c r="G8" s="376">
        <v>497</v>
      </c>
      <c r="H8" s="376">
        <v>433</v>
      </c>
      <c r="I8" s="376">
        <v>200</v>
      </c>
      <c r="J8" s="376">
        <v>232</v>
      </c>
      <c r="K8" s="376">
        <v>256</v>
      </c>
      <c r="L8" s="376">
        <v>227</v>
      </c>
      <c r="M8" s="376">
        <v>386</v>
      </c>
      <c r="N8" s="376">
        <v>128</v>
      </c>
      <c r="O8" s="376">
        <v>245</v>
      </c>
      <c r="P8" s="376"/>
      <c r="Q8" s="376">
        <v>3</v>
      </c>
      <c r="R8" s="376"/>
      <c r="S8" s="376">
        <v>22</v>
      </c>
      <c r="T8" s="16"/>
      <c r="U8" s="376">
        <v>501</v>
      </c>
      <c r="V8" s="458">
        <v>3425</v>
      </c>
      <c r="W8" s="458">
        <v>6012</v>
      </c>
      <c r="X8" s="459">
        <v>56.969394544244842</v>
      </c>
    </row>
    <row r="9" spans="1:24" x14ac:dyDescent="0.3">
      <c r="A9" s="377" t="s">
        <v>132</v>
      </c>
      <c r="B9" s="378">
        <v>214</v>
      </c>
      <c r="C9" s="378"/>
      <c r="D9" s="376">
        <v>157</v>
      </c>
      <c r="E9" s="376">
        <v>160</v>
      </c>
      <c r="F9" s="376">
        <v>88</v>
      </c>
      <c r="G9" s="376">
        <v>213</v>
      </c>
      <c r="H9" s="376">
        <v>183</v>
      </c>
      <c r="I9" s="376">
        <v>99</v>
      </c>
      <c r="J9" s="376">
        <v>135</v>
      </c>
      <c r="K9" s="376">
        <v>149</v>
      </c>
      <c r="L9" s="376">
        <v>120</v>
      </c>
      <c r="M9" s="376">
        <v>180</v>
      </c>
      <c r="N9" s="376">
        <v>54</v>
      </c>
      <c r="O9" s="376">
        <v>93</v>
      </c>
      <c r="P9" s="376"/>
      <c r="Q9" s="378">
        <v>0</v>
      </c>
      <c r="R9" s="378"/>
      <c r="S9" s="376">
        <v>15</v>
      </c>
      <c r="T9" s="16"/>
      <c r="U9" s="376">
        <v>214</v>
      </c>
      <c r="V9" s="458">
        <v>1631</v>
      </c>
      <c r="W9" s="458">
        <v>2568</v>
      </c>
      <c r="X9" s="459">
        <v>63.512461059190031</v>
      </c>
    </row>
    <row r="10" spans="1:24" x14ac:dyDescent="0.3">
      <c r="A10" s="377" t="s">
        <v>133</v>
      </c>
      <c r="B10" s="378">
        <v>284</v>
      </c>
      <c r="C10" s="378"/>
      <c r="D10" s="376">
        <v>195</v>
      </c>
      <c r="E10" s="376">
        <v>129</v>
      </c>
      <c r="F10" s="376">
        <v>92</v>
      </c>
      <c r="G10" s="376">
        <v>284</v>
      </c>
      <c r="H10" s="376">
        <v>250</v>
      </c>
      <c r="I10" s="376">
        <v>101</v>
      </c>
      <c r="J10" s="376">
        <v>97</v>
      </c>
      <c r="K10" s="376">
        <v>107</v>
      </c>
      <c r="L10" s="376">
        <v>107</v>
      </c>
      <c r="M10" s="376">
        <v>206</v>
      </c>
      <c r="N10" s="376">
        <v>74</v>
      </c>
      <c r="O10" s="376">
        <v>152</v>
      </c>
      <c r="P10" s="376"/>
      <c r="Q10" s="378">
        <v>3</v>
      </c>
      <c r="R10" s="378"/>
      <c r="S10" s="376">
        <v>7</v>
      </c>
      <c r="T10" s="16"/>
      <c r="U10" s="376">
        <v>287</v>
      </c>
      <c r="V10" s="458">
        <v>1794</v>
      </c>
      <c r="W10" s="458">
        <v>3444</v>
      </c>
      <c r="X10" s="459">
        <v>52.090592334494779</v>
      </c>
    </row>
    <row r="11" spans="1:24" x14ac:dyDescent="0.3">
      <c r="A11" s="375" t="s">
        <v>134</v>
      </c>
      <c r="B11" s="376">
        <v>942</v>
      </c>
      <c r="C11" s="376"/>
      <c r="D11" s="376">
        <v>654</v>
      </c>
      <c r="E11" s="376">
        <v>449</v>
      </c>
      <c r="F11" s="376">
        <v>333</v>
      </c>
      <c r="G11" s="376">
        <v>930</v>
      </c>
      <c r="H11" s="376">
        <v>812</v>
      </c>
      <c r="I11" s="376">
        <v>373</v>
      </c>
      <c r="J11" s="376">
        <v>358</v>
      </c>
      <c r="K11" s="376">
        <v>348</v>
      </c>
      <c r="L11" s="376">
        <v>376</v>
      </c>
      <c r="M11" s="376">
        <v>667</v>
      </c>
      <c r="N11" s="376">
        <v>163</v>
      </c>
      <c r="O11" s="376">
        <v>469</v>
      </c>
      <c r="P11" s="376"/>
      <c r="Q11" s="376">
        <v>6</v>
      </c>
      <c r="R11" s="376"/>
      <c r="S11" s="376">
        <v>21</v>
      </c>
      <c r="T11" s="16"/>
      <c r="U11" s="376">
        <v>948</v>
      </c>
      <c r="V11" s="458">
        <v>5932</v>
      </c>
      <c r="W11" s="458">
        <v>11376</v>
      </c>
      <c r="X11" s="459">
        <v>52.144866385372715</v>
      </c>
    </row>
    <row r="12" spans="1:24" x14ac:dyDescent="0.3">
      <c r="A12" s="375" t="s">
        <v>135</v>
      </c>
      <c r="B12" s="376">
        <v>362</v>
      </c>
      <c r="C12" s="376"/>
      <c r="D12" s="376">
        <v>221</v>
      </c>
      <c r="E12" s="376">
        <v>170</v>
      </c>
      <c r="F12" s="376">
        <v>124</v>
      </c>
      <c r="G12" s="376">
        <v>358</v>
      </c>
      <c r="H12" s="376">
        <v>308</v>
      </c>
      <c r="I12" s="376">
        <v>128</v>
      </c>
      <c r="J12" s="376">
        <v>146</v>
      </c>
      <c r="K12" s="376">
        <v>112</v>
      </c>
      <c r="L12" s="376">
        <v>162</v>
      </c>
      <c r="M12" s="376">
        <v>261</v>
      </c>
      <c r="N12" s="376">
        <v>71</v>
      </c>
      <c r="O12" s="376">
        <v>165</v>
      </c>
      <c r="P12" s="376"/>
      <c r="Q12" s="376">
        <v>3</v>
      </c>
      <c r="R12" s="376"/>
      <c r="S12" s="376">
        <v>14</v>
      </c>
      <c r="T12" s="16"/>
      <c r="U12" s="376">
        <v>365</v>
      </c>
      <c r="V12" s="458">
        <v>2226</v>
      </c>
      <c r="W12" s="458">
        <v>4380</v>
      </c>
      <c r="X12" s="459">
        <v>50.821917808219176</v>
      </c>
    </row>
    <row r="13" spans="1:24" x14ac:dyDescent="0.3">
      <c r="A13" s="375" t="s">
        <v>136</v>
      </c>
      <c r="B13" s="376">
        <v>648</v>
      </c>
      <c r="C13" s="376"/>
      <c r="D13" s="376">
        <v>405</v>
      </c>
      <c r="E13" s="376">
        <v>325</v>
      </c>
      <c r="F13" s="376">
        <v>208</v>
      </c>
      <c r="G13" s="376">
        <v>636</v>
      </c>
      <c r="H13" s="376">
        <v>513</v>
      </c>
      <c r="I13" s="376">
        <v>218</v>
      </c>
      <c r="J13" s="376">
        <v>303</v>
      </c>
      <c r="K13" s="376">
        <v>273</v>
      </c>
      <c r="L13" s="376">
        <v>309</v>
      </c>
      <c r="M13" s="376">
        <v>467</v>
      </c>
      <c r="N13" s="376">
        <v>151</v>
      </c>
      <c r="O13" s="376">
        <v>335</v>
      </c>
      <c r="P13" s="376"/>
      <c r="Q13" s="376">
        <v>13</v>
      </c>
      <c r="R13" s="376"/>
      <c r="S13" s="376">
        <v>19</v>
      </c>
      <c r="T13" s="16"/>
      <c r="U13" s="376">
        <v>661</v>
      </c>
      <c r="V13" s="458">
        <v>4143</v>
      </c>
      <c r="W13" s="458">
        <v>7932</v>
      </c>
      <c r="X13" s="459">
        <v>52.231467473524958</v>
      </c>
    </row>
    <row r="14" spans="1:24" x14ac:dyDescent="0.3">
      <c r="A14" s="375" t="s">
        <v>137</v>
      </c>
      <c r="B14" s="376">
        <v>567</v>
      </c>
      <c r="C14" s="376"/>
      <c r="D14" s="376">
        <v>329</v>
      </c>
      <c r="E14" s="376">
        <v>245</v>
      </c>
      <c r="F14" s="376">
        <v>197</v>
      </c>
      <c r="G14" s="376">
        <v>560</v>
      </c>
      <c r="H14" s="376">
        <v>485</v>
      </c>
      <c r="I14" s="376">
        <v>189</v>
      </c>
      <c r="J14" s="376">
        <v>202</v>
      </c>
      <c r="K14" s="376">
        <v>169</v>
      </c>
      <c r="L14" s="376">
        <v>204</v>
      </c>
      <c r="M14" s="376">
        <v>365</v>
      </c>
      <c r="N14" s="376">
        <v>98</v>
      </c>
      <c r="O14" s="376">
        <v>217</v>
      </c>
      <c r="P14" s="376"/>
      <c r="Q14" s="376">
        <v>5</v>
      </c>
      <c r="R14" s="376"/>
      <c r="S14" s="376">
        <v>5</v>
      </c>
      <c r="T14" s="16"/>
      <c r="U14" s="376">
        <v>572</v>
      </c>
      <c r="V14" s="458">
        <v>3260</v>
      </c>
      <c r="W14" s="458">
        <v>6864</v>
      </c>
      <c r="X14" s="459">
        <v>47.494172494172496</v>
      </c>
    </row>
    <row r="15" spans="1:24" x14ac:dyDescent="0.3">
      <c r="A15" s="375" t="s">
        <v>138</v>
      </c>
      <c r="B15" s="376">
        <v>171</v>
      </c>
      <c r="C15" s="376"/>
      <c r="D15" s="376">
        <v>87</v>
      </c>
      <c r="E15" s="376">
        <v>60</v>
      </c>
      <c r="F15" s="376">
        <v>48</v>
      </c>
      <c r="G15" s="376">
        <v>166</v>
      </c>
      <c r="H15" s="376">
        <v>149</v>
      </c>
      <c r="I15" s="376">
        <v>56</v>
      </c>
      <c r="J15" s="376">
        <v>50</v>
      </c>
      <c r="K15" s="376">
        <v>52</v>
      </c>
      <c r="L15" s="376">
        <v>62</v>
      </c>
      <c r="M15" s="376">
        <v>91</v>
      </c>
      <c r="N15" s="376">
        <v>26</v>
      </c>
      <c r="O15" s="376">
        <v>59</v>
      </c>
      <c r="P15" s="376"/>
      <c r="Q15" s="376">
        <v>3</v>
      </c>
      <c r="R15" s="376"/>
      <c r="S15" s="376">
        <v>3</v>
      </c>
      <c r="T15" s="16"/>
      <c r="U15" s="376">
        <v>174</v>
      </c>
      <c r="V15" s="458">
        <v>906</v>
      </c>
      <c r="W15" s="458">
        <v>2088</v>
      </c>
      <c r="X15" s="459">
        <v>43.390804597701148</v>
      </c>
    </row>
    <row r="16" spans="1:24" x14ac:dyDescent="0.3">
      <c r="A16" s="375" t="s">
        <v>139</v>
      </c>
      <c r="B16" s="376">
        <v>381</v>
      </c>
      <c r="C16" s="376"/>
      <c r="D16" s="376">
        <v>202</v>
      </c>
      <c r="E16" s="376">
        <v>137</v>
      </c>
      <c r="F16" s="376">
        <v>141</v>
      </c>
      <c r="G16" s="376">
        <v>381</v>
      </c>
      <c r="H16" s="376">
        <v>336</v>
      </c>
      <c r="I16" s="376">
        <v>132</v>
      </c>
      <c r="J16" s="376">
        <v>97</v>
      </c>
      <c r="K16" s="376">
        <v>89</v>
      </c>
      <c r="L16" s="376">
        <v>78</v>
      </c>
      <c r="M16" s="376">
        <v>184</v>
      </c>
      <c r="N16" s="376">
        <v>39</v>
      </c>
      <c r="O16" s="376">
        <v>130</v>
      </c>
      <c r="P16" s="376"/>
      <c r="Q16" s="376">
        <v>2</v>
      </c>
      <c r="R16" s="376"/>
      <c r="S16" s="376">
        <v>5</v>
      </c>
      <c r="T16" s="16"/>
      <c r="U16" s="376">
        <v>383</v>
      </c>
      <c r="V16" s="458">
        <v>1946</v>
      </c>
      <c r="W16" s="458">
        <v>4596</v>
      </c>
      <c r="X16" s="459">
        <v>42.341166231505653</v>
      </c>
    </row>
    <row r="17" spans="1:24" x14ac:dyDescent="0.3">
      <c r="A17" s="375" t="s">
        <v>140</v>
      </c>
      <c r="B17" s="376">
        <v>669</v>
      </c>
      <c r="C17" s="376"/>
      <c r="D17" s="376">
        <v>376</v>
      </c>
      <c r="E17" s="376">
        <v>280</v>
      </c>
      <c r="F17" s="376">
        <v>216</v>
      </c>
      <c r="G17" s="376">
        <v>660</v>
      </c>
      <c r="H17" s="376">
        <v>571</v>
      </c>
      <c r="I17" s="376">
        <v>250</v>
      </c>
      <c r="J17" s="376">
        <v>242</v>
      </c>
      <c r="K17" s="376">
        <v>184</v>
      </c>
      <c r="L17" s="376">
        <v>229</v>
      </c>
      <c r="M17" s="376">
        <v>407</v>
      </c>
      <c r="N17" s="376">
        <v>125</v>
      </c>
      <c r="O17" s="376">
        <v>272</v>
      </c>
      <c r="P17" s="376"/>
      <c r="Q17" s="376">
        <v>22</v>
      </c>
      <c r="R17" s="376"/>
      <c r="S17" s="376">
        <v>20</v>
      </c>
      <c r="T17" s="16"/>
      <c r="U17" s="376">
        <v>691</v>
      </c>
      <c r="V17" s="458">
        <v>3812</v>
      </c>
      <c r="W17" s="458">
        <v>8292</v>
      </c>
      <c r="X17" s="459">
        <v>45.972021225277373</v>
      </c>
    </row>
    <row r="18" spans="1:24" x14ac:dyDescent="0.3">
      <c r="A18" s="375" t="s">
        <v>141</v>
      </c>
      <c r="B18" s="376">
        <v>433</v>
      </c>
      <c r="C18" s="376"/>
      <c r="D18" s="376">
        <v>215</v>
      </c>
      <c r="E18" s="376">
        <v>163</v>
      </c>
      <c r="F18" s="376">
        <v>160</v>
      </c>
      <c r="G18" s="376">
        <v>425</v>
      </c>
      <c r="H18" s="376">
        <v>370</v>
      </c>
      <c r="I18" s="376">
        <v>138</v>
      </c>
      <c r="J18" s="376">
        <v>111</v>
      </c>
      <c r="K18" s="376">
        <v>89</v>
      </c>
      <c r="L18" s="376">
        <v>106</v>
      </c>
      <c r="M18" s="376">
        <v>173</v>
      </c>
      <c r="N18" s="376">
        <v>58</v>
      </c>
      <c r="O18" s="376">
        <v>134</v>
      </c>
      <c r="P18" s="376"/>
      <c r="Q18" s="376">
        <v>18</v>
      </c>
      <c r="R18" s="376"/>
      <c r="S18" s="376">
        <v>12</v>
      </c>
      <c r="T18" s="16"/>
      <c r="U18" s="376">
        <v>451</v>
      </c>
      <c r="V18" s="458">
        <v>2142</v>
      </c>
      <c r="W18" s="458">
        <v>5412</v>
      </c>
      <c r="X18" s="459">
        <v>39.578713968957871</v>
      </c>
    </row>
    <row r="19" spans="1:24" x14ac:dyDescent="0.3">
      <c r="A19" s="375" t="s">
        <v>142</v>
      </c>
      <c r="B19" s="376">
        <v>196</v>
      </c>
      <c r="C19" s="376"/>
      <c r="D19" s="376">
        <v>86</v>
      </c>
      <c r="E19" s="376">
        <v>65</v>
      </c>
      <c r="F19" s="376">
        <v>63</v>
      </c>
      <c r="G19" s="376">
        <v>193</v>
      </c>
      <c r="H19" s="376">
        <v>161</v>
      </c>
      <c r="I19" s="376">
        <v>53</v>
      </c>
      <c r="J19" s="376">
        <v>31</v>
      </c>
      <c r="K19" s="376">
        <v>32</v>
      </c>
      <c r="L19" s="376">
        <v>36</v>
      </c>
      <c r="M19" s="376">
        <v>61</v>
      </c>
      <c r="N19" s="376">
        <v>22</v>
      </c>
      <c r="O19" s="376">
        <v>45</v>
      </c>
      <c r="P19" s="376"/>
      <c r="Q19" s="376">
        <v>12</v>
      </c>
      <c r="R19" s="376"/>
      <c r="S19" s="376">
        <v>4</v>
      </c>
      <c r="T19" s="16"/>
      <c r="U19" s="376">
        <v>208</v>
      </c>
      <c r="V19" s="458">
        <v>848</v>
      </c>
      <c r="W19" s="458">
        <v>2496</v>
      </c>
      <c r="X19" s="459">
        <v>33.974358974358978</v>
      </c>
    </row>
    <row r="20" spans="1:24" x14ac:dyDescent="0.3">
      <c r="A20" s="375" t="s">
        <v>143</v>
      </c>
      <c r="B20" s="376">
        <v>722</v>
      </c>
      <c r="C20" s="376"/>
      <c r="D20" s="376">
        <v>367</v>
      </c>
      <c r="E20" s="376">
        <v>266</v>
      </c>
      <c r="F20" s="376">
        <v>212</v>
      </c>
      <c r="G20" s="376">
        <v>709</v>
      </c>
      <c r="H20" s="376">
        <v>606</v>
      </c>
      <c r="I20" s="376">
        <v>239</v>
      </c>
      <c r="J20" s="376">
        <v>188</v>
      </c>
      <c r="K20" s="376">
        <v>153</v>
      </c>
      <c r="L20" s="376">
        <v>246</v>
      </c>
      <c r="M20" s="376">
        <v>367</v>
      </c>
      <c r="N20" s="376">
        <v>95</v>
      </c>
      <c r="O20" s="376">
        <v>235</v>
      </c>
      <c r="P20" s="376"/>
      <c r="Q20" s="376">
        <v>27</v>
      </c>
      <c r="R20" s="376"/>
      <c r="S20" s="376">
        <v>21</v>
      </c>
      <c r="T20" s="16"/>
      <c r="U20" s="376">
        <v>749</v>
      </c>
      <c r="V20" s="458">
        <v>3683</v>
      </c>
      <c r="W20" s="458">
        <v>8988</v>
      </c>
      <c r="X20" s="459">
        <v>40.976858032932803</v>
      </c>
    </row>
    <row r="21" spans="1:24" x14ac:dyDescent="0.3">
      <c r="A21" s="375" t="s">
        <v>144</v>
      </c>
      <c r="B21" s="376">
        <v>444</v>
      </c>
      <c r="C21" s="376"/>
      <c r="D21" s="376">
        <v>243</v>
      </c>
      <c r="E21" s="376">
        <v>185</v>
      </c>
      <c r="F21" s="376">
        <v>127</v>
      </c>
      <c r="G21" s="376">
        <v>438</v>
      </c>
      <c r="H21" s="376">
        <v>373</v>
      </c>
      <c r="I21" s="376">
        <v>171</v>
      </c>
      <c r="J21" s="376">
        <v>147</v>
      </c>
      <c r="K21" s="376">
        <v>123</v>
      </c>
      <c r="L21" s="376">
        <v>179</v>
      </c>
      <c r="M21" s="376">
        <v>271</v>
      </c>
      <c r="N21" s="376">
        <v>72</v>
      </c>
      <c r="O21" s="376">
        <v>169</v>
      </c>
      <c r="P21" s="376"/>
      <c r="Q21" s="376">
        <v>5</v>
      </c>
      <c r="R21" s="376"/>
      <c r="S21" s="376">
        <v>7</v>
      </c>
      <c r="T21" s="16"/>
      <c r="U21" s="376">
        <v>449</v>
      </c>
      <c r="V21" s="458">
        <v>2498</v>
      </c>
      <c r="W21" s="458">
        <v>5388</v>
      </c>
      <c r="X21" s="459">
        <v>46.362286562731995</v>
      </c>
    </row>
    <row r="22" spans="1:24" x14ac:dyDescent="0.3">
      <c r="A22" s="375" t="s">
        <v>145</v>
      </c>
      <c r="B22" s="376">
        <v>192</v>
      </c>
      <c r="C22" s="376"/>
      <c r="D22" s="376">
        <v>104</v>
      </c>
      <c r="E22" s="376">
        <v>71</v>
      </c>
      <c r="F22" s="376">
        <v>54</v>
      </c>
      <c r="G22" s="376">
        <v>185</v>
      </c>
      <c r="H22" s="376">
        <v>161</v>
      </c>
      <c r="I22" s="376">
        <v>61</v>
      </c>
      <c r="J22" s="376">
        <v>42</v>
      </c>
      <c r="K22" s="376">
        <v>35</v>
      </c>
      <c r="L22" s="376">
        <v>40</v>
      </c>
      <c r="M22" s="376">
        <v>79</v>
      </c>
      <c r="N22" s="376">
        <v>20</v>
      </c>
      <c r="O22" s="376">
        <v>63</v>
      </c>
      <c r="P22" s="376"/>
      <c r="Q22" s="376">
        <v>11</v>
      </c>
      <c r="R22" s="376"/>
      <c r="S22" s="376">
        <v>5</v>
      </c>
      <c r="T22" s="16"/>
      <c r="U22" s="376">
        <v>203</v>
      </c>
      <c r="V22" s="458">
        <v>915</v>
      </c>
      <c r="W22" s="458">
        <v>2436</v>
      </c>
      <c r="X22" s="459">
        <v>37.561576354679801</v>
      </c>
    </row>
    <row r="23" spans="1:24" x14ac:dyDescent="0.3">
      <c r="A23" s="375" t="s">
        <v>146</v>
      </c>
      <c r="B23" s="376">
        <v>426</v>
      </c>
      <c r="C23" s="376"/>
      <c r="D23" s="376">
        <v>173</v>
      </c>
      <c r="E23" s="376">
        <v>109</v>
      </c>
      <c r="F23" s="376">
        <v>122</v>
      </c>
      <c r="G23" s="376">
        <v>412</v>
      </c>
      <c r="H23" s="376">
        <v>343</v>
      </c>
      <c r="I23" s="376">
        <v>112</v>
      </c>
      <c r="J23" s="376">
        <v>89</v>
      </c>
      <c r="K23" s="376">
        <v>83</v>
      </c>
      <c r="L23" s="376">
        <v>105</v>
      </c>
      <c r="M23" s="376">
        <v>160</v>
      </c>
      <c r="N23" s="376">
        <v>39</v>
      </c>
      <c r="O23" s="376">
        <v>106</v>
      </c>
      <c r="P23" s="376"/>
      <c r="Q23" s="376">
        <v>26</v>
      </c>
      <c r="R23" s="376"/>
      <c r="S23" s="376">
        <v>7</v>
      </c>
      <c r="T23" s="16"/>
      <c r="U23" s="376">
        <v>452</v>
      </c>
      <c r="V23" s="458">
        <v>1853</v>
      </c>
      <c r="W23" s="458">
        <v>5424</v>
      </c>
      <c r="X23" s="459">
        <v>34.162979351032448</v>
      </c>
    </row>
    <row r="24" spans="1:24" x14ac:dyDescent="0.3">
      <c r="A24" s="375" t="s">
        <v>147</v>
      </c>
      <c r="B24" s="376">
        <v>707</v>
      </c>
      <c r="C24" s="376"/>
      <c r="D24" s="376">
        <v>324</v>
      </c>
      <c r="E24" s="376">
        <v>247</v>
      </c>
      <c r="F24" s="376">
        <v>209</v>
      </c>
      <c r="G24" s="376">
        <v>686</v>
      </c>
      <c r="H24" s="376">
        <v>575</v>
      </c>
      <c r="I24" s="376">
        <v>218</v>
      </c>
      <c r="J24" s="376">
        <v>190</v>
      </c>
      <c r="K24" s="376">
        <v>147</v>
      </c>
      <c r="L24" s="376">
        <v>253</v>
      </c>
      <c r="M24" s="376">
        <v>368</v>
      </c>
      <c r="N24" s="376">
        <v>105</v>
      </c>
      <c r="O24" s="376">
        <v>216</v>
      </c>
      <c r="P24" s="376"/>
      <c r="Q24" s="376">
        <v>28</v>
      </c>
      <c r="R24" s="376"/>
      <c r="S24" s="376">
        <v>19</v>
      </c>
      <c r="T24" s="16"/>
      <c r="U24" s="376">
        <v>735</v>
      </c>
      <c r="V24" s="458">
        <v>3538</v>
      </c>
      <c r="W24" s="458">
        <v>8820</v>
      </c>
      <c r="X24" s="459">
        <v>40.113378684807252</v>
      </c>
    </row>
    <row r="25" spans="1:24" x14ac:dyDescent="0.3">
      <c r="A25" s="375" t="s">
        <v>148</v>
      </c>
      <c r="B25" s="376">
        <v>550</v>
      </c>
      <c r="C25" s="376"/>
      <c r="D25" s="376">
        <v>374</v>
      </c>
      <c r="E25" s="376">
        <v>246</v>
      </c>
      <c r="F25" s="376">
        <v>176</v>
      </c>
      <c r="G25" s="376">
        <v>543</v>
      </c>
      <c r="H25" s="376">
        <v>453</v>
      </c>
      <c r="I25" s="376">
        <v>216</v>
      </c>
      <c r="J25" s="376">
        <v>202</v>
      </c>
      <c r="K25" s="376">
        <v>113</v>
      </c>
      <c r="L25" s="376">
        <v>145</v>
      </c>
      <c r="M25" s="376">
        <v>322</v>
      </c>
      <c r="N25" s="376">
        <v>101</v>
      </c>
      <c r="O25" s="376">
        <v>287</v>
      </c>
      <c r="P25" s="376"/>
      <c r="Q25" s="376">
        <v>4</v>
      </c>
      <c r="R25" s="376"/>
      <c r="S25" s="376">
        <v>15</v>
      </c>
      <c r="T25" s="16"/>
      <c r="U25" s="376">
        <v>554</v>
      </c>
      <c r="V25" s="458">
        <v>3178</v>
      </c>
      <c r="W25" s="458">
        <v>6648</v>
      </c>
      <c r="X25" s="459">
        <v>47.803850782190132</v>
      </c>
    </row>
    <row r="26" spans="1:24" x14ac:dyDescent="0.3">
      <c r="A26" s="375"/>
      <c r="B26" s="376"/>
      <c r="C26" s="376"/>
      <c r="D26" s="376"/>
      <c r="E26" s="376"/>
      <c r="F26" s="376"/>
      <c r="G26" s="376"/>
      <c r="H26" s="376"/>
      <c r="I26" s="376"/>
      <c r="J26" s="376"/>
      <c r="K26" s="376"/>
      <c r="L26" s="376"/>
      <c r="M26" s="376"/>
      <c r="N26" s="376"/>
      <c r="O26" s="376"/>
      <c r="P26" s="376"/>
      <c r="Q26" s="376"/>
      <c r="R26" s="376"/>
      <c r="S26" s="376"/>
      <c r="T26" s="16"/>
      <c r="U26" s="376"/>
      <c r="V26" s="458"/>
      <c r="W26" s="458"/>
      <c r="X26" s="459"/>
    </row>
    <row r="27" spans="1:24" x14ac:dyDescent="0.3">
      <c r="A27" s="375" t="s">
        <v>84</v>
      </c>
      <c r="B27" s="376">
        <v>3893</v>
      </c>
      <c r="C27" s="376"/>
      <c r="D27" s="376">
        <v>2219</v>
      </c>
      <c r="E27" s="376">
        <v>1406</v>
      </c>
      <c r="F27" s="376">
        <v>1233</v>
      </c>
      <c r="G27" s="376">
        <v>3854</v>
      </c>
      <c r="H27" s="376">
        <v>3340</v>
      </c>
      <c r="I27" s="376">
        <v>1281</v>
      </c>
      <c r="J27" s="376">
        <v>1211</v>
      </c>
      <c r="K27" s="376">
        <v>1023</v>
      </c>
      <c r="L27" s="376">
        <v>1061</v>
      </c>
      <c r="M27" s="376">
        <v>2236</v>
      </c>
      <c r="N27" s="376">
        <v>527</v>
      </c>
      <c r="O27" s="376">
        <v>1553</v>
      </c>
      <c r="P27" s="376"/>
      <c r="Q27" s="376">
        <v>51</v>
      </c>
      <c r="R27" s="376"/>
      <c r="S27" s="376">
        <v>65</v>
      </c>
      <c r="T27" s="16"/>
      <c r="U27" s="376">
        <v>3944</v>
      </c>
      <c r="V27" s="458">
        <v>20944</v>
      </c>
      <c r="W27" s="458">
        <v>47328</v>
      </c>
      <c r="X27" s="459">
        <v>44.252873563218394</v>
      </c>
    </row>
    <row r="28" spans="1:24" x14ac:dyDescent="0.3">
      <c r="A28" s="375" t="s">
        <v>85</v>
      </c>
      <c r="B28" s="376">
        <v>2450</v>
      </c>
      <c r="C28" s="376"/>
      <c r="D28" s="376">
        <v>1632</v>
      </c>
      <c r="E28" s="376">
        <v>1233</v>
      </c>
      <c r="F28" s="376">
        <v>845</v>
      </c>
      <c r="G28" s="376">
        <v>2421</v>
      </c>
      <c r="H28" s="376">
        <v>2066</v>
      </c>
      <c r="I28" s="376">
        <v>919</v>
      </c>
      <c r="J28" s="376">
        <v>1039</v>
      </c>
      <c r="K28" s="376">
        <v>989</v>
      </c>
      <c r="L28" s="376">
        <v>1074</v>
      </c>
      <c r="M28" s="376">
        <v>1781</v>
      </c>
      <c r="N28" s="376">
        <v>513</v>
      </c>
      <c r="O28" s="376">
        <v>1214</v>
      </c>
      <c r="P28" s="376"/>
      <c r="Q28" s="376">
        <v>25</v>
      </c>
      <c r="R28" s="376"/>
      <c r="S28" s="376">
        <v>76</v>
      </c>
      <c r="T28" s="16"/>
      <c r="U28" s="376">
        <v>2475</v>
      </c>
      <c r="V28" s="458">
        <v>15726</v>
      </c>
      <c r="W28" s="458">
        <v>29700</v>
      </c>
      <c r="X28" s="459">
        <v>52.949494949494948</v>
      </c>
    </row>
    <row r="29" spans="1:24" x14ac:dyDescent="0.3">
      <c r="A29" s="375" t="s">
        <v>86</v>
      </c>
      <c r="B29" s="376">
        <v>1788</v>
      </c>
      <c r="C29" s="376"/>
      <c r="D29" s="376">
        <v>994</v>
      </c>
      <c r="E29" s="376">
        <v>722</v>
      </c>
      <c r="F29" s="376">
        <v>602</v>
      </c>
      <c r="G29" s="376">
        <v>1767</v>
      </c>
      <c r="H29" s="376">
        <v>1541</v>
      </c>
      <c r="I29" s="376">
        <v>627</v>
      </c>
      <c r="J29" s="376">
        <v>591</v>
      </c>
      <c r="K29" s="376">
        <v>494</v>
      </c>
      <c r="L29" s="376">
        <v>573</v>
      </c>
      <c r="M29" s="376">
        <v>1047</v>
      </c>
      <c r="N29" s="376">
        <v>288</v>
      </c>
      <c r="O29" s="376">
        <v>678</v>
      </c>
      <c r="P29" s="376"/>
      <c r="Q29" s="376">
        <v>32</v>
      </c>
      <c r="R29" s="376"/>
      <c r="S29" s="376">
        <v>33</v>
      </c>
      <c r="T29" s="16"/>
      <c r="U29" s="376">
        <v>1820</v>
      </c>
      <c r="V29" s="458">
        <v>9924</v>
      </c>
      <c r="W29" s="458">
        <v>21840</v>
      </c>
      <c r="X29" s="459">
        <v>45.439560439560438</v>
      </c>
    </row>
    <row r="30" spans="1:24" x14ac:dyDescent="0.3">
      <c r="A30" s="375" t="s">
        <v>87</v>
      </c>
      <c r="B30" s="376">
        <v>2413</v>
      </c>
      <c r="C30" s="376"/>
      <c r="D30" s="376">
        <v>1188</v>
      </c>
      <c r="E30" s="376">
        <v>859</v>
      </c>
      <c r="F30" s="376">
        <v>738</v>
      </c>
      <c r="G30" s="376">
        <v>2362</v>
      </c>
      <c r="H30" s="376">
        <v>2014</v>
      </c>
      <c r="I30" s="376">
        <v>774</v>
      </c>
      <c r="J30" s="376">
        <v>608</v>
      </c>
      <c r="K30" s="376">
        <v>515</v>
      </c>
      <c r="L30" s="376">
        <v>712</v>
      </c>
      <c r="M30" s="376">
        <v>1111</v>
      </c>
      <c r="N30" s="376">
        <v>306</v>
      </c>
      <c r="O30" s="376">
        <v>752</v>
      </c>
      <c r="P30" s="376"/>
      <c r="Q30" s="376">
        <v>99</v>
      </c>
      <c r="R30" s="376"/>
      <c r="S30" s="376">
        <v>56</v>
      </c>
      <c r="T30" s="16"/>
      <c r="U30" s="376">
        <v>2512</v>
      </c>
      <c r="V30" s="458">
        <v>11939</v>
      </c>
      <c r="W30" s="458">
        <v>30144</v>
      </c>
      <c r="X30" s="459">
        <v>39.606555201698512</v>
      </c>
    </row>
    <row r="31" spans="1:24" x14ac:dyDescent="0.3">
      <c r="A31" s="375" t="s">
        <v>88</v>
      </c>
      <c r="B31" s="376">
        <v>1257</v>
      </c>
      <c r="C31" s="376"/>
      <c r="D31" s="376">
        <v>698</v>
      </c>
      <c r="E31" s="376">
        <v>493</v>
      </c>
      <c r="F31" s="376">
        <v>385</v>
      </c>
      <c r="G31" s="376">
        <v>1229</v>
      </c>
      <c r="H31" s="376">
        <v>1028</v>
      </c>
      <c r="I31" s="376">
        <v>434</v>
      </c>
      <c r="J31" s="376">
        <v>392</v>
      </c>
      <c r="K31" s="376">
        <v>260</v>
      </c>
      <c r="L31" s="376">
        <v>398</v>
      </c>
      <c r="M31" s="376">
        <v>690</v>
      </c>
      <c r="N31" s="376">
        <v>206</v>
      </c>
      <c r="O31" s="376">
        <v>503</v>
      </c>
      <c r="P31" s="376"/>
      <c r="Q31" s="376">
        <v>32</v>
      </c>
      <c r="R31" s="376"/>
      <c r="S31" s="376">
        <v>34</v>
      </c>
      <c r="T31" s="16"/>
      <c r="U31" s="376">
        <v>1289</v>
      </c>
      <c r="V31" s="458">
        <v>6716</v>
      </c>
      <c r="W31" s="458">
        <v>15468</v>
      </c>
      <c r="X31" s="459">
        <v>43.418670804241017</v>
      </c>
    </row>
    <row r="32" spans="1:24" x14ac:dyDescent="0.3">
      <c r="A32" s="460" t="s">
        <v>89</v>
      </c>
      <c r="B32" s="461">
        <v>11801</v>
      </c>
      <c r="C32" s="461">
        <v>0</v>
      </c>
      <c r="D32" s="461">
        <v>6731</v>
      </c>
      <c r="E32" s="461">
        <v>4713</v>
      </c>
      <c r="F32" s="461">
        <v>3803</v>
      </c>
      <c r="G32" s="461">
        <v>11633</v>
      </c>
      <c r="H32" s="461">
        <v>9989</v>
      </c>
      <c r="I32" s="461">
        <v>4035</v>
      </c>
      <c r="J32" s="461">
        <v>3841</v>
      </c>
      <c r="K32" s="461">
        <v>3281</v>
      </c>
      <c r="L32" s="461">
        <v>3818</v>
      </c>
      <c r="M32" s="461">
        <v>6865</v>
      </c>
      <c r="N32" s="461">
        <v>1840</v>
      </c>
      <c r="O32" s="461">
        <v>4700</v>
      </c>
      <c r="P32" s="461">
        <v>0</v>
      </c>
      <c r="Q32" s="461">
        <v>239</v>
      </c>
      <c r="R32" s="461">
        <v>0</v>
      </c>
      <c r="S32" s="461">
        <v>264</v>
      </c>
      <c r="T32" s="461">
        <v>0</v>
      </c>
      <c r="U32" s="461">
        <v>12040</v>
      </c>
      <c r="V32" s="461">
        <v>65249</v>
      </c>
      <c r="W32" s="461">
        <v>144480</v>
      </c>
      <c r="X32" s="462">
        <v>45.16126799557032</v>
      </c>
    </row>
    <row r="33" spans="1:24" x14ac:dyDescent="0.3">
      <c r="A33" s="383" t="s">
        <v>296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</row>
    <row r="34" spans="1:24" x14ac:dyDescent="0.3">
      <c r="A34" s="16"/>
      <c r="B34" s="294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</row>
    <row r="35" spans="1:24" x14ac:dyDescent="0.3">
      <c r="A35" s="670" t="s">
        <v>363</v>
      </c>
      <c r="B35" s="666" t="s">
        <v>339</v>
      </c>
      <c r="C35" s="450"/>
      <c r="D35" s="672" t="s">
        <v>340</v>
      </c>
      <c r="E35" s="672"/>
      <c r="F35" s="672"/>
      <c r="G35" s="672"/>
      <c r="H35" s="672"/>
      <c r="I35" s="672"/>
      <c r="J35" s="672"/>
      <c r="K35" s="672"/>
      <c r="L35" s="672"/>
      <c r="M35" s="672"/>
      <c r="N35" s="672"/>
      <c r="O35" s="672"/>
      <c r="P35" s="451"/>
      <c r="Q35" s="666" t="s">
        <v>341</v>
      </c>
      <c r="R35" s="452"/>
      <c r="S35" s="515" t="s">
        <v>342</v>
      </c>
      <c r="T35" s="453"/>
      <c r="U35" s="666" t="s">
        <v>364</v>
      </c>
      <c r="V35" s="16"/>
      <c r="W35" s="16"/>
      <c r="X35" s="16"/>
    </row>
    <row r="36" spans="1:24" ht="73.75" x14ac:dyDescent="0.3">
      <c r="A36" s="671"/>
      <c r="B36" s="629"/>
      <c r="C36" s="454"/>
      <c r="D36" s="434" t="s">
        <v>346</v>
      </c>
      <c r="E36" s="434" t="s">
        <v>347</v>
      </c>
      <c r="F36" s="434" t="s">
        <v>348</v>
      </c>
      <c r="G36" s="434" t="s">
        <v>349</v>
      </c>
      <c r="H36" s="434" t="s">
        <v>350</v>
      </c>
      <c r="I36" s="434" t="s">
        <v>351</v>
      </c>
      <c r="J36" s="434" t="s">
        <v>352</v>
      </c>
      <c r="K36" s="434" t="s">
        <v>353</v>
      </c>
      <c r="L36" s="434" t="s">
        <v>354</v>
      </c>
      <c r="M36" s="434" t="s">
        <v>355</v>
      </c>
      <c r="N36" s="434" t="s">
        <v>356</v>
      </c>
      <c r="O36" s="434" t="s">
        <v>357</v>
      </c>
      <c r="P36" s="454"/>
      <c r="Q36" s="629"/>
      <c r="R36" s="156"/>
      <c r="S36" s="629"/>
      <c r="T36" s="16"/>
      <c r="U36" s="629"/>
      <c r="V36" s="16"/>
      <c r="W36" s="16"/>
      <c r="X36" s="16"/>
    </row>
    <row r="37" spans="1:24" x14ac:dyDescent="0.3">
      <c r="A37" s="455" t="s">
        <v>127</v>
      </c>
      <c r="B37" s="374">
        <v>98.63102998696219</v>
      </c>
      <c r="C37" s="374"/>
      <c r="D37" s="374">
        <v>51.564537157757492</v>
      </c>
      <c r="E37" s="374">
        <v>30.378096479791395</v>
      </c>
      <c r="F37" s="374">
        <v>31.55149934810952</v>
      </c>
      <c r="G37" s="374">
        <v>97.848761408083433</v>
      </c>
      <c r="H37" s="374">
        <v>86.179921773142112</v>
      </c>
      <c r="I37" s="374">
        <v>28.03129074315515</v>
      </c>
      <c r="J37" s="374">
        <v>24.445893089960887</v>
      </c>
      <c r="K37" s="374">
        <v>23.728813559322035</v>
      </c>
      <c r="L37" s="374">
        <v>20.664928292046937</v>
      </c>
      <c r="M37" s="374">
        <v>51.564537157757492</v>
      </c>
      <c r="N37" s="374">
        <v>11.538461538461538</v>
      </c>
      <c r="O37" s="374">
        <v>33.572359843546288</v>
      </c>
      <c r="P37" s="374"/>
      <c r="Q37" s="374">
        <v>1.3689700130378095</v>
      </c>
      <c r="R37" s="374"/>
      <c r="S37" s="374">
        <v>1.4341590612777053</v>
      </c>
      <c r="T37" s="374"/>
      <c r="U37" s="374">
        <v>100</v>
      </c>
      <c r="V37" s="16"/>
      <c r="W37" s="16"/>
      <c r="X37" s="16"/>
    </row>
    <row r="38" spans="1:24" x14ac:dyDescent="0.3">
      <c r="A38" s="375" t="s">
        <v>128</v>
      </c>
      <c r="B38" s="374">
        <v>100</v>
      </c>
      <c r="C38" s="374"/>
      <c r="D38" s="374">
        <v>56.410256410256409</v>
      </c>
      <c r="E38" s="374">
        <v>42.735042735042732</v>
      </c>
      <c r="F38" s="374">
        <v>29.059829059829063</v>
      </c>
      <c r="G38" s="374">
        <v>98.290598290598282</v>
      </c>
      <c r="H38" s="374">
        <v>86.324786324786331</v>
      </c>
      <c r="I38" s="374">
        <v>30.76923076923077</v>
      </c>
      <c r="J38" s="374">
        <v>37.606837606837608</v>
      </c>
      <c r="K38" s="374">
        <v>18.803418803418804</v>
      </c>
      <c r="L38" s="374">
        <v>22.222222222222221</v>
      </c>
      <c r="M38" s="374">
        <v>70.085470085470078</v>
      </c>
      <c r="N38" s="374">
        <v>6.8376068376068382</v>
      </c>
      <c r="O38" s="374">
        <v>43.589743589743591</v>
      </c>
      <c r="P38" s="374"/>
      <c r="Q38" s="374">
        <v>0</v>
      </c>
      <c r="R38" s="374"/>
      <c r="S38" s="374">
        <v>2.5641025641025639</v>
      </c>
      <c r="T38" s="374"/>
      <c r="U38" s="374">
        <v>100</v>
      </c>
      <c r="V38" s="16"/>
      <c r="W38" s="16"/>
      <c r="X38" s="16"/>
    </row>
    <row r="39" spans="1:24" x14ac:dyDescent="0.3">
      <c r="A39" s="375" t="s">
        <v>129</v>
      </c>
      <c r="B39" s="374">
        <v>97.953216374269005</v>
      </c>
      <c r="C39" s="374"/>
      <c r="D39" s="374">
        <v>51.754385964912288</v>
      </c>
      <c r="E39" s="374">
        <v>29.82456140350877</v>
      </c>
      <c r="F39" s="374">
        <v>29.824561403508799</v>
      </c>
      <c r="G39" s="374">
        <v>97.076023391812853</v>
      </c>
      <c r="H39" s="374">
        <v>85.087719298245617</v>
      </c>
      <c r="I39" s="374">
        <v>27.777777777777779</v>
      </c>
      <c r="J39" s="374">
        <v>29.82456140350877</v>
      </c>
      <c r="K39" s="374">
        <v>21.345029239766081</v>
      </c>
      <c r="L39" s="374">
        <v>29.532163742690059</v>
      </c>
      <c r="M39" s="374">
        <v>54.678362573099413</v>
      </c>
      <c r="N39" s="374">
        <v>8.1871345029239766</v>
      </c>
      <c r="O39" s="374">
        <v>35.380116959064331</v>
      </c>
      <c r="P39" s="374"/>
      <c r="Q39" s="374">
        <v>2.0467836257309941</v>
      </c>
      <c r="R39" s="374"/>
      <c r="S39" s="374">
        <v>1.4619883040935671</v>
      </c>
      <c r="T39" s="374"/>
      <c r="U39" s="374">
        <v>100</v>
      </c>
      <c r="V39" s="16"/>
      <c r="W39" s="16"/>
      <c r="X39" s="16"/>
    </row>
    <row r="40" spans="1:24" x14ac:dyDescent="0.3">
      <c r="A40" s="375" t="s">
        <v>130</v>
      </c>
      <c r="B40" s="374">
        <v>98.821117375704773</v>
      </c>
      <c r="C40" s="374"/>
      <c r="D40" s="374">
        <v>60.738083034341358</v>
      </c>
      <c r="E40" s="374">
        <v>40.389543823680164</v>
      </c>
      <c r="F40" s="374">
        <v>31.419784725781653</v>
      </c>
      <c r="G40" s="374">
        <v>97.69349051768323</v>
      </c>
      <c r="H40" s="374">
        <v>83.341875961045616</v>
      </c>
      <c r="I40" s="374">
        <v>36.904151717068167</v>
      </c>
      <c r="J40" s="374">
        <v>35.366478728856997</v>
      </c>
      <c r="K40" s="374">
        <v>28.908252178370063</v>
      </c>
      <c r="L40" s="374">
        <v>31.624807790876474</v>
      </c>
      <c r="M40" s="374">
        <v>60.276781137878011</v>
      </c>
      <c r="N40" s="374">
        <v>16.094310609943619</v>
      </c>
      <c r="O40" s="374">
        <v>44.387493593029212</v>
      </c>
      <c r="P40" s="374"/>
      <c r="Q40" s="374">
        <v>1.1788826242952333</v>
      </c>
      <c r="R40" s="374"/>
      <c r="S40" s="374">
        <v>1.7939518195797026</v>
      </c>
      <c r="T40" s="374"/>
      <c r="U40" s="374">
        <v>100</v>
      </c>
      <c r="V40" s="16"/>
      <c r="W40" s="16"/>
      <c r="X40" s="16"/>
    </row>
    <row r="41" spans="1:24" x14ac:dyDescent="0.3">
      <c r="A41" s="375" t="s">
        <v>131</v>
      </c>
      <c r="B41" s="374">
        <v>99.401197604790411</v>
      </c>
      <c r="C41" s="374"/>
      <c r="D41" s="374">
        <v>70.259481037924161</v>
      </c>
      <c r="E41" s="374">
        <v>57.684630738522955</v>
      </c>
      <c r="F41" s="374">
        <v>35.928143712574851</v>
      </c>
      <c r="G41" s="374">
        <v>99.201596806387229</v>
      </c>
      <c r="H41" s="374">
        <v>86.427145708582827</v>
      </c>
      <c r="I41" s="374">
        <v>39.920159680638726</v>
      </c>
      <c r="J41" s="374">
        <v>46.30738522954092</v>
      </c>
      <c r="K41" s="374">
        <v>51.097804391217558</v>
      </c>
      <c r="L41" s="374">
        <v>45.309381237524946</v>
      </c>
      <c r="M41" s="374">
        <v>77.045908183632733</v>
      </c>
      <c r="N41" s="374">
        <v>25.548902195608779</v>
      </c>
      <c r="O41" s="374">
        <v>48.902195608782435</v>
      </c>
      <c r="P41" s="374"/>
      <c r="Q41" s="374">
        <v>0.5988023952095809</v>
      </c>
      <c r="R41" s="374"/>
      <c r="S41" s="374">
        <v>4.39121756487026</v>
      </c>
      <c r="T41" s="374"/>
      <c r="U41" s="374">
        <v>100</v>
      </c>
      <c r="V41" s="16"/>
      <c r="W41" s="16"/>
      <c r="X41" s="16"/>
    </row>
    <row r="42" spans="1:24" x14ac:dyDescent="0.3">
      <c r="A42" s="377" t="s">
        <v>132</v>
      </c>
      <c r="B42" s="374">
        <v>100</v>
      </c>
      <c r="C42" s="374"/>
      <c r="D42" s="374">
        <v>73.36448598130842</v>
      </c>
      <c r="E42" s="374">
        <v>74.766355140186917</v>
      </c>
      <c r="F42" s="374">
        <v>41.121495327102799</v>
      </c>
      <c r="G42" s="374">
        <v>99.532710280373834</v>
      </c>
      <c r="H42" s="374">
        <v>85.514018691588788</v>
      </c>
      <c r="I42" s="374">
        <v>46.261682242990652</v>
      </c>
      <c r="J42" s="374">
        <v>63.084112149532714</v>
      </c>
      <c r="K42" s="374">
        <v>69.626168224299064</v>
      </c>
      <c r="L42" s="374">
        <v>56.074766355140184</v>
      </c>
      <c r="M42" s="374">
        <v>84.112149532710276</v>
      </c>
      <c r="N42" s="374">
        <v>25.233644859813083</v>
      </c>
      <c r="O42" s="374">
        <v>43.457943925233643</v>
      </c>
      <c r="P42" s="374"/>
      <c r="Q42" s="374">
        <v>0</v>
      </c>
      <c r="R42" s="374"/>
      <c r="S42" s="374">
        <v>7.009345794392523</v>
      </c>
      <c r="T42" s="374"/>
      <c r="U42" s="374">
        <v>100</v>
      </c>
      <c r="V42" s="16"/>
      <c r="W42" s="16"/>
      <c r="X42" s="16"/>
    </row>
    <row r="43" spans="1:24" x14ac:dyDescent="0.3">
      <c r="A43" s="377" t="s">
        <v>133</v>
      </c>
      <c r="B43" s="374">
        <v>98.954703832752614</v>
      </c>
      <c r="C43" s="374"/>
      <c r="D43" s="374">
        <v>67.944250871080129</v>
      </c>
      <c r="E43" s="374">
        <v>44.947735191637634</v>
      </c>
      <c r="F43" s="374">
        <v>32.055749128919857</v>
      </c>
      <c r="G43" s="374">
        <v>98.954703832752614</v>
      </c>
      <c r="H43" s="374">
        <v>87.108013937282223</v>
      </c>
      <c r="I43" s="374">
        <v>35.191637630662022</v>
      </c>
      <c r="J43" s="374">
        <v>33.797909407665507</v>
      </c>
      <c r="K43" s="374">
        <v>37.282229965156795</v>
      </c>
      <c r="L43" s="374">
        <v>37.282229965156795</v>
      </c>
      <c r="M43" s="374">
        <v>71.777003484320559</v>
      </c>
      <c r="N43" s="374">
        <v>25.78397212543554</v>
      </c>
      <c r="O43" s="374">
        <v>52.961672473867594</v>
      </c>
      <c r="P43" s="374"/>
      <c r="Q43" s="374">
        <v>1.0452961672473868</v>
      </c>
      <c r="R43" s="374"/>
      <c r="S43" s="374">
        <v>2.4390243902439024</v>
      </c>
      <c r="T43" s="374"/>
      <c r="U43" s="374">
        <v>100</v>
      </c>
      <c r="V43" s="16"/>
      <c r="W43" s="16"/>
      <c r="X43" s="16"/>
    </row>
    <row r="44" spans="1:24" x14ac:dyDescent="0.3">
      <c r="A44" s="375" t="s">
        <v>134</v>
      </c>
      <c r="B44" s="374">
        <v>99.367088607594937</v>
      </c>
      <c r="C44" s="374"/>
      <c r="D44" s="374">
        <v>68.987341772151893</v>
      </c>
      <c r="E44" s="374">
        <v>47.362869198312232</v>
      </c>
      <c r="F44" s="374">
        <v>35.12658227848101</v>
      </c>
      <c r="G44" s="374">
        <v>98.101265822784811</v>
      </c>
      <c r="H44" s="374">
        <v>85.654008438818565</v>
      </c>
      <c r="I44" s="374">
        <v>39.345991561181435</v>
      </c>
      <c r="J44" s="374">
        <v>37.763713080168777</v>
      </c>
      <c r="K44" s="374">
        <v>36.708860759493675</v>
      </c>
      <c r="L44" s="374">
        <v>39.662447257383967</v>
      </c>
      <c r="M44" s="374">
        <v>70.358649789029542</v>
      </c>
      <c r="N44" s="374">
        <v>17.194092827004219</v>
      </c>
      <c r="O44" s="374">
        <v>49.472573839662445</v>
      </c>
      <c r="P44" s="374"/>
      <c r="Q44" s="374">
        <v>0.63291139240506333</v>
      </c>
      <c r="R44" s="374"/>
      <c r="S44" s="374">
        <v>2.2151898734177213</v>
      </c>
      <c r="T44" s="374"/>
      <c r="U44" s="374">
        <v>100</v>
      </c>
      <c r="V44" s="16"/>
      <c r="W44" s="16"/>
      <c r="X44" s="16"/>
    </row>
    <row r="45" spans="1:24" x14ac:dyDescent="0.3">
      <c r="A45" s="375" t="s">
        <v>135</v>
      </c>
      <c r="B45" s="374">
        <v>99.178082191780831</v>
      </c>
      <c r="C45" s="374"/>
      <c r="D45" s="374">
        <v>60.547945205479451</v>
      </c>
      <c r="E45" s="374">
        <v>46.575342465753423</v>
      </c>
      <c r="F45" s="374">
        <v>33.972602739726028</v>
      </c>
      <c r="G45" s="374">
        <v>98.082191780821915</v>
      </c>
      <c r="H45" s="374">
        <v>84.38356164383562</v>
      </c>
      <c r="I45" s="374">
        <v>35.06849315068493</v>
      </c>
      <c r="J45" s="374">
        <v>40</v>
      </c>
      <c r="K45" s="374">
        <v>30.684931506849317</v>
      </c>
      <c r="L45" s="374">
        <v>44.38356164383562</v>
      </c>
      <c r="M45" s="374">
        <v>71.506849315068493</v>
      </c>
      <c r="N45" s="374">
        <v>19.452054794520549</v>
      </c>
      <c r="O45" s="374">
        <v>45.205479452054789</v>
      </c>
      <c r="P45" s="374"/>
      <c r="Q45" s="374">
        <v>0.82191780821917804</v>
      </c>
      <c r="R45" s="374"/>
      <c r="S45" s="374">
        <v>3.8356164383561646</v>
      </c>
      <c r="T45" s="374"/>
      <c r="U45" s="374">
        <v>100</v>
      </c>
      <c r="V45" s="16"/>
      <c r="W45" s="16"/>
      <c r="X45" s="16"/>
    </row>
    <row r="46" spans="1:24" x14ac:dyDescent="0.3">
      <c r="A46" s="375" t="s">
        <v>136</v>
      </c>
      <c r="B46" s="374">
        <v>98.033282904689869</v>
      </c>
      <c r="C46" s="374"/>
      <c r="D46" s="374">
        <v>61.270801815431163</v>
      </c>
      <c r="E46" s="374">
        <v>49.167927382753405</v>
      </c>
      <c r="F46" s="374">
        <v>31.46747352496218</v>
      </c>
      <c r="G46" s="374">
        <v>96.217851739788202</v>
      </c>
      <c r="H46" s="374">
        <v>77.609682299546151</v>
      </c>
      <c r="I46" s="374">
        <v>32.980332829046901</v>
      </c>
      <c r="J46" s="374">
        <v>45.839636913767016</v>
      </c>
      <c r="K46" s="374">
        <v>41.301059001512854</v>
      </c>
      <c r="L46" s="374">
        <v>46.74735249621785</v>
      </c>
      <c r="M46" s="374">
        <v>70.650529500756434</v>
      </c>
      <c r="N46" s="374">
        <v>22.844175491679273</v>
      </c>
      <c r="O46" s="374">
        <v>50.680786686838118</v>
      </c>
      <c r="P46" s="374"/>
      <c r="Q46" s="374">
        <v>1.9667170953101363</v>
      </c>
      <c r="R46" s="374"/>
      <c r="S46" s="374">
        <v>2.8744326777609683</v>
      </c>
      <c r="T46" s="374"/>
      <c r="U46" s="374">
        <v>100</v>
      </c>
      <c r="V46" s="16"/>
      <c r="W46" s="16"/>
      <c r="X46" s="16"/>
    </row>
    <row r="47" spans="1:24" x14ac:dyDescent="0.3">
      <c r="A47" s="375" t="s">
        <v>137</v>
      </c>
      <c r="B47" s="374">
        <v>99.12587412587412</v>
      </c>
      <c r="C47" s="374"/>
      <c r="D47" s="374">
        <v>57.51748251748252</v>
      </c>
      <c r="E47" s="374">
        <v>42.832167832167833</v>
      </c>
      <c r="F47" s="374">
        <v>34.44055944055944</v>
      </c>
      <c r="G47" s="374">
        <v>97.902097902097907</v>
      </c>
      <c r="H47" s="374">
        <v>84.790209790209786</v>
      </c>
      <c r="I47" s="374">
        <v>33.04195804195804</v>
      </c>
      <c r="J47" s="374">
        <v>35.314685314685313</v>
      </c>
      <c r="K47" s="374">
        <v>29.545454545454547</v>
      </c>
      <c r="L47" s="374">
        <v>35.664335664335667</v>
      </c>
      <c r="M47" s="374">
        <v>63.811188811188813</v>
      </c>
      <c r="N47" s="374">
        <v>17.132867132867133</v>
      </c>
      <c r="O47" s="374">
        <v>37.93706293706294</v>
      </c>
      <c r="P47" s="374"/>
      <c r="Q47" s="374">
        <v>0.87412587412587417</v>
      </c>
      <c r="R47" s="374"/>
      <c r="S47" s="374">
        <v>0.87412587412587417</v>
      </c>
      <c r="T47" s="374"/>
      <c r="U47" s="374">
        <v>100</v>
      </c>
      <c r="V47" s="16"/>
      <c r="W47" s="16"/>
      <c r="X47" s="16"/>
    </row>
    <row r="48" spans="1:24" x14ac:dyDescent="0.3">
      <c r="A48" s="375" t="s">
        <v>138</v>
      </c>
      <c r="B48" s="374">
        <v>98.275862068965509</v>
      </c>
      <c r="C48" s="374"/>
      <c r="D48" s="374">
        <v>50</v>
      </c>
      <c r="E48" s="374">
        <v>34.482758620689658</v>
      </c>
      <c r="F48" s="374">
        <v>27.586206896551722</v>
      </c>
      <c r="G48" s="374">
        <v>95.402298850574709</v>
      </c>
      <c r="H48" s="374">
        <v>85.632183908045974</v>
      </c>
      <c r="I48" s="374">
        <v>32.183908045977013</v>
      </c>
      <c r="J48" s="374">
        <v>28.735632183908045</v>
      </c>
      <c r="K48" s="374">
        <v>29.885057471264371</v>
      </c>
      <c r="L48" s="374">
        <v>35.632183908045981</v>
      </c>
      <c r="M48" s="374">
        <v>52.298850574712638</v>
      </c>
      <c r="N48" s="374">
        <v>14.942528735632186</v>
      </c>
      <c r="O48" s="374">
        <v>33.90804597701149</v>
      </c>
      <c r="P48" s="374"/>
      <c r="Q48" s="374">
        <v>1.7241379310344827</v>
      </c>
      <c r="R48" s="374"/>
      <c r="S48" s="374">
        <v>1.7241379310344827</v>
      </c>
      <c r="T48" s="374"/>
      <c r="U48" s="374">
        <v>100</v>
      </c>
      <c r="V48" s="16"/>
      <c r="W48" s="16"/>
      <c r="X48" s="16"/>
    </row>
    <row r="49" spans="1:24" x14ac:dyDescent="0.3">
      <c r="A49" s="375" t="s">
        <v>139</v>
      </c>
      <c r="B49" s="374">
        <v>99.477806788511742</v>
      </c>
      <c r="C49" s="374"/>
      <c r="D49" s="374">
        <v>52.74151436031331</v>
      </c>
      <c r="E49" s="374">
        <v>35.770234986945169</v>
      </c>
      <c r="F49" s="374">
        <v>36.814621409921671</v>
      </c>
      <c r="G49" s="374">
        <v>99.477806788511742</v>
      </c>
      <c r="H49" s="374">
        <v>87.728459530026115</v>
      </c>
      <c r="I49" s="374">
        <v>34.464751958224547</v>
      </c>
      <c r="J49" s="374">
        <v>25.326370757180154</v>
      </c>
      <c r="K49" s="374">
        <v>23.237597911227155</v>
      </c>
      <c r="L49" s="374">
        <v>20.365535248041773</v>
      </c>
      <c r="M49" s="374">
        <v>48.041775456919062</v>
      </c>
      <c r="N49" s="374">
        <v>10.182767624020887</v>
      </c>
      <c r="O49" s="374">
        <v>33.942558746736289</v>
      </c>
      <c r="P49" s="374"/>
      <c r="Q49" s="374">
        <v>0.52219321148825071</v>
      </c>
      <c r="R49" s="374"/>
      <c r="S49" s="374">
        <v>1.3054830287206265</v>
      </c>
      <c r="T49" s="374"/>
      <c r="U49" s="374">
        <v>100</v>
      </c>
      <c r="V49" s="16"/>
      <c r="W49" s="16"/>
      <c r="X49" s="16"/>
    </row>
    <row r="50" spans="1:24" x14ac:dyDescent="0.3">
      <c r="A50" s="375" t="s">
        <v>140</v>
      </c>
      <c r="B50" s="374">
        <v>96.816208393632422</v>
      </c>
      <c r="C50" s="374"/>
      <c r="D50" s="374">
        <v>54.413892908827791</v>
      </c>
      <c r="E50" s="374">
        <v>40.520984081041966</v>
      </c>
      <c r="F50" s="374">
        <v>31.259044862518088</v>
      </c>
      <c r="G50" s="374">
        <v>95.513748191027489</v>
      </c>
      <c r="H50" s="374">
        <v>82.633863965267722</v>
      </c>
      <c r="I50" s="374">
        <v>36.179450072358897</v>
      </c>
      <c r="J50" s="374">
        <v>35.021707670043419</v>
      </c>
      <c r="K50" s="374">
        <v>26.628075253256149</v>
      </c>
      <c r="L50" s="374">
        <v>33.140376266280754</v>
      </c>
      <c r="M50" s="374">
        <v>58.900144717800288</v>
      </c>
      <c r="N50" s="374">
        <v>18.089725036179448</v>
      </c>
      <c r="O50" s="374">
        <v>39.363241678726482</v>
      </c>
      <c r="P50" s="374"/>
      <c r="Q50" s="374">
        <v>3.1837916063675831</v>
      </c>
      <c r="R50" s="374"/>
      <c r="S50" s="374">
        <v>2.8943560057887119</v>
      </c>
      <c r="T50" s="374"/>
      <c r="U50" s="374">
        <v>100</v>
      </c>
      <c r="V50" s="16"/>
      <c r="W50" s="16"/>
      <c r="X50" s="16"/>
    </row>
    <row r="51" spans="1:24" x14ac:dyDescent="0.3">
      <c r="A51" s="375" t="s">
        <v>141</v>
      </c>
      <c r="B51" s="374">
        <v>96.008869179600893</v>
      </c>
      <c r="C51" s="374"/>
      <c r="D51" s="374">
        <v>47.671840354767184</v>
      </c>
      <c r="E51" s="374">
        <v>36.14190687361419</v>
      </c>
      <c r="F51" s="374">
        <v>35.476718403547672</v>
      </c>
      <c r="G51" s="374">
        <v>94.235033259423503</v>
      </c>
      <c r="H51" s="374">
        <v>82.039911308203997</v>
      </c>
      <c r="I51" s="374">
        <v>30.598669623059866</v>
      </c>
      <c r="J51" s="374">
        <v>24.611973392461199</v>
      </c>
      <c r="K51" s="374">
        <v>19.733924611973393</v>
      </c>
      <c r="L51" s="374">
        <v>23.503325942350333</v>
      </c>
      <c r="M51" s="374">
        <v>38.35920177383592</v>
      </c>
      <c r="N51" s="374">
        <v>12.86031042128603</v>
      </c>
      <c r="O51" s="374">
        <v>29.711751662971174</v>
      </c>
      <c r="P51" s="374"/>
      <c r="Q51" s="374">
        <v>3.9911308203991127</v>
      </c>
      <c r="R51" s="374"/>
      <c r="S51" s="374">
        <v>2.6607538802660753</v>
      </c>
      <c r="T51" s="374"/>
      <c r="U51" s="374">
        <v>100</v>
      </c>
      <c r="V51" s="16"/>
      <c r="W51" s="16"/>
      <c r="X51" s="16"/>
    </row>
    <row r="52" spans="1:24" x14ac:dyDescent="0.3">
      <c r="A52" s="375" t="s">
        <v>142</v>
      </c>
      <c r="B52" s="374">
        <v>94.230769230769226</v>
      </c>
      <c r="C52" s="374"/>
      <c r="D52" s="374">
        <v>41.346153846153847</v>
      </c>
      <c r="E52" s="374">
        <v>31.25</v>
      </c>
      <c r="F52" s="374">
        <v>30.288461538461537</v>
      </c>
      <c r="G52" s="374">
        <v>92.788461538461547</v>
      </c>
      <c r="H52" s="374">
        <v>77.40384615384616</v>
      </c>
      <c r="I52" s="374">
        <v>25.48076923076923</v>
      </c>
      <c r="J52" s="374">
        <v>14.903846153846153</v>
      </c>
      <c r="K52" s="374">
        <v>15.384615384615385</v>
      </c>
      <c r="L52" s="374">
        <v>17.307692307692307</v>
      </c>
      <c r="M52" s="374">
        <v>29.326923076923077</v>
      </c>
      <c r="N52" s="374">
        <v>10.576923076923077</v>
      </c>
      <c r="O52" s="374">
        <v>21.634615384615387</v>
      </c>
      <c r="P52" s="374"/>
      <c r="Q52" s="374">
        <v>5.7692307692307692</v>
      </c>
      <c r="R52" s="374"/>
      <c r="S52" s="374">
        <v>1.9230769230769231</v>
      </c>
      <c r="T52" s="374"/>
      <c r="U52" s="374">
        <v>100</v>
      </c>
      <c r="V52" s="16"/>
      <c r="W52" s="16"/>
      <c r="X52" s="16"/>
    </row>
    <row r="53" spans="1:24" x14ac:dyDescent="0.3">
      <c r="A53" s="375" t="s">
        <v>143</v>
      </c>
      <c r="B53" s="374">
        <v>96.395193591455268</v>
      </c>
      <c r="C53" s="374"/>
      <c r="D53" s="374">
        <v>48.99866488651535</v>
      </c>
      <c r="E53" s="374">
        <v>35.514018691588781</v>
      </c>
      <c r="F53" s="374">
        <v>28.304405874499334</v>
      </c>
      <c r="G53" s="374">
        <v>94.659546061415227</v>
      </c>
      <c r="H53" s="374">
        <v>80.907877169559413</v>
      </c>
      <c r="I53" s="374">
        <v>31.909212283044059</v>
      </c>
      <c r="J53" s="374">
        <v>25.100133511348467</v>
      </c>
      <c r="K53" s="374">
        <v>20.427236315086784</v>
      </c>
      <c r="L53" s="374">
        <v>32.843791722296395</v>
      </c>
      <c r="M53" s="374">
        <v>48.99866488651535</v>
      </c>
      <c r="N53" s="374">
        <v>12.683578104138851</v>
      </c>
      <c r="O53" s="374">
        <v>31.375166889185579</v>
      </c>
      <c r="P53" s="374"/>
      <c r="Q53" s="374">
        <v>3.6048064085447264</v>
      </c>
      <c r="R53" s="374"/>
      <c r="S53" s="374">
        <v>2.8037383177570092</v>
      </c>
      <c r="T53" s="374"/>
      <c r="U53" s="374">
        <v>100</v>
      </c>
      <c r="V53" s="16"/>
      <c r="W53" s="16"/>
      <c r="X53" s="16"/>
    </row>
    <row r="54" spans="1:24" x14ac:dyDescent="0.3">
      <c r="A54" s="375" t="s">
        <v>144</v>
      </c>
      <c r="B54" s="374">
        <v>98.886414253897541</v>
      </c>
      <c r="C54" s="374"/>
      <c r="D54" s="374">
        <v>54.12026726057907</v>
      </c>
      <c r="E54" s="374">
        <v>41.202672605790646</v>
      </c>
      <c r="F54" s="374">
        <v>28.285077951002229</v>
      </c>
      <c r="G54" s="374">
        <v>97.550111358574611</v>
      </c>
      <c r="H54" s="374">
        <v>83.073496659242764</v>
      </c>
      <c r="I54" s="374">
        <v>38.084632516703785</v>
      </c>
      <c r="J54" s="374">
        <v>32.739420935412028</v>
      </c>
      <c r="K54" s="374">
        <v>27.394209354120271</v>
      </c>
      <c r="L54" s="374">
        <v>39.866369710467708</v>
      </c>
      <c r="M54" s="374">
        <v>60.356347438752792</v>
      </c>
      <c r="N54" s="374">
        <v>16.035634743875278</v>
      </c>
      <c r="O54" s="374">
        <v>37.639198218262806</v>
      </c>
      <c r="P54" s="374"/>
      <c r="Q54" s="374">
        <v>1.1135857461024499</v>
      </c>
      <c r="R54" s="374"/>
      <c r="S54" s="374">
        <v>1.5590200445434299</v>
      </c>
      <c r="T54" s="374"/>
      <c r="U54" s="374">
        <v>100</v>
      </c>
      <c r="V54" s="16"/>
      <c r="W54" s="16"/>
      <c r="X54" s="16"/>
    </row>
    <row r="55" spans="1:24" x14ac:dyDescent="0.3">
      <c r="A55" s="375" t="s">
        <v>145</v>
      </c>
      <c r="B55" s="374">
        <v>94.581280788177338</v>
      </c>
      <c r="C55" s="374"/>
      <c r="D55" s="374">
        <v>51.231527093596064</v>
      </c>
      <c r="E55" s="374">
        <v>34.975369458128078</v>
      </c>
      <c r="F55" s="374">
        <v>26.600985221674879</v>
      </c>
      <c r="G55" s="374">
        <v>91.13300492610837</v>
      </c>
      <c r="H55" s="374">
        <v>79.310344827586206</v>
      </c>
      <c r="I55" s="374">
        <v>30.049261083743843</v>
      </c>
      <c r="J55" s="374">
        <v>20.689655172413794</v>
      </c>
      <c r="K55" s="374">
        <v>17.241379310344829</v>
      </c>
      <c r="L55" s="374">
        <v>19.704433497536947</v>
      </c>
      <c r="M55" s="374">
        <v>38.916256157635473</v>
      </c>
      <c r="N55" s="374">
        <v>9.8522167487684733</v>
      </c>
      <c r="O55" s="374">
        <v>31.03448275862069</v>
      </c>
      <c r="P55" s="374"/>
      <c r="Q55" s="374">
        <v>5.4187192118226601</v>
      </c>
      <c r="R55" s="374"/>
      <c r="S55" s="374">
        <v>2.4630541871921183</v>
      </c>
      <c r="T55" s="374"/>
      <c r="U55" s="374">
        <v>100</v>
      </c>
      <c r="V55" s="16"/>
      <c r="W55" s="16"/>
      <c r="X55" s="16"/>
    </row>
    <row r="56" spans="1:24" x14ac:dyDescent="0.3">
      <c r="A56" s="375" t="s">
        <v>146</v>
      </c>
      <c r="B56" s="374">
        <v>94.247787610619469</v>
      </c>
      <c r="C56" s="374"/>
      <c r="D56" s="374">
        <v>38.274336283185839</v>
      </c>
      <c r="E56" s="374">
        <v>24.115044247787608</v>
      </c>
      <c r="F56" s="374">
        <v>26.991150442477874</v>
      </c>
      <c r="G56" s="374">
        <v>91.150442477876098</v>
      </c>
      <c r="H56" s="374">
        <v>75.884955752212392</v>
      </c>
      <c r="I56" s="374">
        <v>24.778761061946902</v>
      </c>
      <c r="J56" s="374">
        <v>19.690265486725664</v>
      </c>
      <c r="K56" s="374">
        <v>18.36283185840708</v>
      </c>
      <c r="L56" s="374">
        <v>23.23008849557522</v>
      </c>
      <c r="M56" s="374">
        <v>35.398230088495573</v>
      </c>
      <c r="N56" s="374">
        <v>8.6283185840707954</v>
      </c>
      <c r="O56" s="374">
        <v>23.451327433628318</v>
      </c>
      <c r="P56" s="374"/>
      <c r="Q56" s="374">
        <v>5.7522123893805306</v>
      </c>
      <c r="R56" s="374"/>
      <c r="S56" s="374">
        <v>1.5486725663716814</v>
      </c>
      <c r="T56" s="374"/>
      <c r="U56" s="374">
        <v>100</v>
      </c>
      <c r="V56" s="16"/>
      <c r="W56" s="16"/>
      <c r="X56" s="16"/>
    </row>
    <row r="57" spans="1:24" x14ac:dyDescent="0.3">
      <c r="A57" s="375" t="s">
        <v>147</v>
      </c>
      <c r="B57" s="374">
        <v>96.19047619047619</v>
      </c>
      <c r="C57" s="374"/>
      <c r="D57" s="374">
        <v>44.081632653061227</v>
      </c>
      <c r="E57" s="374">
        <v>33.605442176870746</v>
      </c>
      <c r="F57" s="374">
        <v>28.435374149659864</v>
      </c>
      <c r="G57" s="374">
        <v>93.333333333333329</v>
      </c>
      <c r="H57" s="374">
        <v>78.231292517006807</v>
      </c>
      <c r="I57" s="374">
        <v>29.65986394557823</v>
      </c>
      <c r="J57" s="374">
        <v>25.850340136054424</v>
      </c>
      <c r="K57" s="374">
        <v>20</v>
      </c>
      <c r="L57" s="374">
        <v>34.42176870748299</v>
      </c>
      <c r="M57" s="374">
        <v>50.06802721088436</v>
      </c>
      <c r="N57" s="374">
        <v>14.285714285714285</v>
      </c>
      <c r="O57" s="374">
        <v>29.387755102040821</v>
      </c>
      <c r="P57" s="374"/>
      <c r="Q57" s="374">
        <v>3.8095238095238098</v>
      </c>
      <c r="R57" s="374"/>
      <c r="S57" s="374">
        <v>2.5850340136054419</v>
      </c>
      <c r="T57" s="374"/>
      <c r="U57" s="374">
        <v>100</v>
      </c>
      <c r="V57" s="16"/>
      <c r="W57" s="16"/>
      <c r="X57" s="16"/>
    </row>
    <row r="58" spans="1:24" x14ac:dyDescent="0.3">
      <c r="A58" s="375" t="s">
        <v>148</v>
      </c>
      <c r="B58" s="374">
        <v>99.277978339350184</v>
      </c>
      <c r="C58" s="374"/>
      <c r="D58" s="374">
        <v>67.50902527075813</v>
      </c>
      <c r="E58" s="374">
        <v>44.404332129963898</v>
      </c>
      <c r="F58" s="374">
        <v>31.768953068592058</v>
      </c>
      <c r="G58" s="374">
        <v>98.014440433212997</v>
      </c>
      <c r="H58" s="374">
        <v>81.768953068592054</v>
      </c>
      <c r="I58" s="374">
        <v>38.989169675090253</v>
      </c>
      <c r="J58" s="374">
        <v>36.462093862815884</v>
      </c>
      <c r="K58" s="374">
        <v>20.397111913357403</v>
      </c>
      <c r="L58" s="374">
        <v>26.173285198555956</v>
      </c>
      <c r="M58" s="374">
        <v>58.122743682310471</v>
      </c>
      <c r="N58" s="374">
        <v>18.231046931407942</v>
      </c>
      <c r="O58" s="374">
        <v>51.805054151624553</v>
      </c>
      <c r="P58" s="374"/>
      <c r="Q58" s="374">
        <v>0.72202166064981954</v>
      </c>
      <c r="R58" s="374"/>
      <c r="S58" s="374">
        <v>2.7075812274368229</v>
      </c>
      <c r="T58" s="374"/>
      <c r="U58" s="374">
        <v>100</v>
      </c>
      <c r="V58" s="16"/>
      <c r="W58" s="16"/>
      <c r="X58" s="16"/>
    </row>
    <row r="59" spans="1:24" x14ac:dyDescent="0.3">
      <c r="A59" s="375"/>
      <c r="B59" s="374"/>
      <c r="C59" s="374"/>
      <c r="D59" s="374"/>
      <c r="E59" s="374"/>
      <c r="F59" s="374"/>
      <c r="G59" s="374"/>
      <c r="H59" s="374"/>
      <c r="I59" s="374"/>
      <c r="J59" s="374"/>
      <c r="K59" s="374"/>
      <c r="L59" s="374"/>
      <c r="M59" s="374"/>
      <c r="N59" s="374"/>
      <c r="O59" s="374"/>
      <c r="P59" s="374"/>
      <c r="Q59" s="374"/>
      <c r="R59" s="374"/>
      <c r="S59" s="374"/>
      <c r="T59" s="374"/>
      <c r="U59" s="374"/>
      <c r="V59" s="16"/>
      <c r="W59" s="16"/>
      <c r="X59" s="16"/>
    </row>
    <row r="60" spans="1:24" x14ac:dyDescent="0.3">
      <c r="A60" s="375" t="s">
        <v>84</v>
      </c>
      <c r="B60" s="374">
        <v>98.706896551724128</v>
      </c>
      <c r="C60" s="374"/>
      <c r="D60" s="374">
        <v>56.262677484787019</v>
      </c>
      <c r="E60" s="374">
        <v>35.649087221095336</v>
      </c>
      <c r="F60" s="374">
        <v>31.262677484787016</v>
      </c>
      <c r="G60" s="374">
        <v>97.718052738336709</v>
      </c>
      <c r="H60" s="374">
        <v>84.685598377281949</v>
      </c>
      <c r="I60" s="374">
        <v>32.479716024340775</v>
      </c>
      <c r="J60" s="374">
        <v>30.704868154158216</v>
      </c>
      <c r="K60" s="374">
        <v>25.938133874239348</v>
      </c>
      <c r="L60" s="374">
        <v>26.901622718052735</v>
      </c>
      <c r="M60" s="374">
        <v>56.693711967545632</v>
      </c>
      <c r="N60" s="374">
        <v>13.36206896551724</v>
      </c>
      <c r="O60" s="374">
        <v>39.376267748478696</v>
      </c>
      <c r="P60" s="374"/>
      <c r="Q60" s="374">
        <v>1.2931034482758621</v>
      </c>
      <c r="R60" s="374"/>
      <c r="S60" s="374">
        <v>1.6480730223123734</v>
      </c>
      <c r="T60" s="374"/>
      <c r="U60" s="374">
        <v>100</v>
      </c>
      <c r="V60" s="16"/>
      <c r="W60" s="16"/>
      <c r="X60" s="16"/>
    </row>
    <row r="61" spans="1:24" x14ac:dyDescent="0.3">
      <c r="A61" s="375" t="s">
        <v>85</v>
      </c>
      <c r="B61" s="374">
        <v>98.98989898989899</v>
      </c>
      <c r="C61" s="374"/>
      <c r="D61" s="374">
        <v>65.939393939393938</v>
      </c>
      <c r="E61" s="374">
        <v>49.81818181818182</v>
      </c>
      <c r="F61" s="374">
        <v>34.141414141414138</v>
      </c>
      <c r="G61" s="374">
        <v>97.818181818181813</v>
      </c>
      <c r="H61" s="374">
        <v>83.474747474747474</v>
      </c>
      <c r="I61" s="374">
        <v>37.131313131313135</v>
      </c>
      <c r="J61" s="374">
        <v>41.979797979797979</v>
      </c>
      <c r="K61" s="374">
        <v>39.959595959595958</v>
      </c>
      <c r="L61" s="374">
        <v>43.393939393939398</v>
      </c>
      <c r="M61" s="374">
        <v>71.959595959595958</v>
      </c>
      <c r="N61" s="374">
        <v>20.727272727272727</v>
      </c>
      <c r="O61" s="374">
        <v>49.050505050505052</v>
      </c>
      <c r="P61" s="374"/>
      <c r="Q61" s="374">
        <v>1.0101010101010102</v>
      </c>
      <c r="R61" s="374"/>
      <c r="S61" s="374">
        <v>3.0707070707070705</v>
      </c>
      <c r="T61" s="374"/>
      <c r="U61" s="374">
        <v>100</v>
      </c>
      <c r="V61" s="16"/>
      <c r="W61" s="16"/>
      <c r="X61" s="16"/>
    </row>
    <row r="62" spans="1:24" x14ac:dyDescent="0.3">
      <c r="A62" s="375" t="s">
        <v>86</v>
      </c>
      <c r="B62" s="374">
        <v>98.241758241758234</v>
      </c>
      <c r="C62" s="374"/>
      <c r="D62" s="374">
        <v>54.615384615384613</v>
      </c>
      <c r="E62" s="374">
        <v>39.670329670329672</v>
      </c>
      <c r="F62" s="374">
        <v>33.076923076923073</v>
      </c>
      <c r="G62" s="374">
        <v>97.087912087912088</v>
      </c>
      <c r="H62" s="374">
        <v>84.670329670329664</v>
      </c>
      <c r="I62" s="374">
        <v>34.450549450549453</v>
      </c>
      <c r="J62" s="374">
        <v>32.472527472527474</v>
      </c>
      <c r="K62" s="374">
        <v>27.142857142857142</v>
      </c>
      <c r="L62" s="374">
        <v>31.483516483516482</v>
      </c>
      <c r="M62" s="374">
        <v>57.527472527472526</v>
      </c>
      <c r="N62" s="374">
        <v>15.824175824175823</v>
      </c>
      <c r="O62" s="374">
        <v>37.252747252747255</v>
      </c>
      <c r="P62" s="374"/>
      <c r="Q62" s="374">
        <v>1.7582417582417582</v>
      </c>
      <c r="R62" s="374"/>
      <c r="S62" s="374">
        <v>1.8131868131868134</v>
      </c>
      <c r="T62" s="374"/>
      <c r="U62" s="374">
        <v>100</v>
      </c>
      <c r="V62" s="16"/>
      <c r="W62" s="16"/>
      <c r="X62" s="16"/>
    </row>
    <row r="63" spans="1:24" x14ac:dyDescent="0.3">
      <c r="A63" s="375" t="s">
        <v>87</v>
      </c>
      <c r="B63" s="374">
        <v>96.058917197452232</v>
      </c>
      <c r="C63" s="374"/>
      <c r="D63" s="374">
        <v>47.29299363057325</v>
      </c>
      <c r="E63" s="374">
        <v>34.195859872611464</v>
      </c>
      <c r="F63" s="374">
        <v>29.378980891719745</v>
      </c>
      <c r="G63" s="374">
        <v>94.028662420382176</v>
      </c>
      <c r="H63" s="374">
        <v>80.175159235668787</v>
      </c>
      <c r="I63" s="374">
        <v>30.812101910828027</v>
      </c>
      <c r="J63" s="374">
        <v>24.203821656050955</v>
      </c>
      <c r="K63" s="374">
        <v>20.501592356687897</v>
      </c>
      <c r="L63" s="374">
        <v>28.343949044585987</v>
      </c>
      <c r="M63" s="374">
        <v>44.227707006369428</v>
      </c>
      <c r="N63" s="374">
        <v>12.181528662420382</v>
      </c>
      <c r="O63" s="374">
        <v>29.936305732484076</v>
      </c>
      <c r="P63" s="374"/>
      <c r="Q63" s="374">
        <v>3.9410828025477707</v>
      </c>
      <c r="R63" s="374"/>
      <c r="S63" s="374">
        <v>2.2292993630573248</v>
      </c>
      <c r="T63" s="374"/>
      <c r="U63" s="374">
        <v>100</v>
      </c>
      <c r="V63" s="16"/>
      <c r="W63" s="16"/>
      <c r="X63" s="16"/>
    </row>
    <row r="64" spans="1:24" x14ac:dyDescent="0.3">
      <c r="A64" s="375" t="s">
        <v>88</v>
      </c>
      <c r="B64" s="374">
        <v>97.517455391776579</v>
      </c>
      <c r="C64" s="374"/>
      <c r="D64" s="374">
        <v>54.150504266873547</v>
      </c>
      <c r="E64" s="374">
        <v>38.246702870442199</v>
      </c>
      <c r="F64" s="374">
        <v>29.868114817688131</v>
      </c>
      <c r="G64" s="374">
        <v>95.34522885958107</v>
      </c>
      <c r="H64" s="374">
        <v>79.751745539177648</v>
      </c>
      <c r="I64" s="374">
        <v>33.669511249030251</v>
      </c>
      <c r="J64" s="374">
        <v>30.411171450737008</v>
      </c>
      <c r="K64" s="374">
        <v>20.17067494181536</v>
      </c>
      <c r="L64" s="374">
        <v>30.876648564778897</v>
      </c>
      <c r="M64" s="374">
        <v>53.529868114817688</v>
      </c>
      <c r="N64" s="374">
        <v>15.981380915438322</v>
      </c>
      <c r="O64" s="374">
        <v>39.022498060512021</v>
      </c>
      <c r="P64" s="374"/>
      <c r="Q64" s="374">
        <v>2.4825446082234288</v>
      </c>
      <c r="R64" s="374"/>
      <c r="S64" s="374">
        <v>2.6377036462373935</v>
      </c>
      <c r="T64" s="374"/>
      <c r="U64" s="374">
        <v>100</v>
      </c>
      <c r="V64" s="16"/>
      <c r="W64" s="16"/>
      <c r="X64" s="16"/>
    </row>
    <row r="65" spans="1:24" x14ac:dyDescent="0.3">
      <c r="A65" s="380" t="s">
        <v>89</v>
      </c>
      <c r="B65" s="382">
        <v>98.014950166112953</v>
      </c>
      <c r="C65" s="382"/>
      <c r="D65" s="382">
        <v>55.905315614617948</v>
      </c>
      <c r="E65" s="382">
        <v>39.144518272425252</v>
      </c>
      <c r="F65" s="382">
        <v>31.586378737541526</v>
      </c>
      <c r="G65" s="382">
        <v>96.619601328903656</v>
      </c>
      <c r="H65" s="382">
        <v>82.965116279069775</v>
      </c>
      <c r="I65" s="382">
        <v>33.513289036544855</v>
      </c>
      <c r="J65" s="382">
        <v>31.901993355481729</v>
      </c>
      <c r="K65" s="382">
        <v>27.250830564784049</v>
      </c>
      <c r="L65" s="382">
        <v>31.7109634551495</v>
      </c>
      <c r="M65" s="382">
        <v>57.018272425249172</v>
      </c>
      <c r="N65" s="382">
        <v>15.282392026578073</v>
      </c>
      <c r="O65" s="382">
        <v>39.036544850498338</v>
      </c>
      <c r="P65" s="382"/>
      <c r="Q65" s="382">
        <v>1.9850498338870433</v>
      </c>
      <c r="R65" s="382"/>
      <c r="S65" s="382">
        <v>2.1926910299003324</v>
      </c>
      <c r="T65" s="382"/>
      <c r="U65" s="382">
        <v>100</v>
      </c>
      <c r="V65" s="16"/>
      <c r="W65" s="16"/>
      <c r="X65" s="16"/>
    </row>
    <row r="66" spans="1:24" x14ac:dyDescent="0.3">
      <c r="A66" s="383" t="s">
        <v>296</v>
      </c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</row>
    <row r="67" spans="1:24" x14ac:dyDescent="0.3">
      <c r="A67" s="90" t="s">
        <v>149</v>
      </c>
    </row>
  </sheetData>
  <mergeCells count="16">
    <mergeCell ref="A1:V1"/>
    <mergeCell ref="U2:U3"/>
    <mergeCell ref="V2:V3"/>
    <mergeCell ref="W2:W3"/>
    <mergeCell ref="X2:X3"/>
    <mergeCell ref="A35:A36"/>
    <mergeCell ref="B35:B36"/>
    <mergeCell ref="D35:O35"/>
    <mergeCell ref="Q35:Q36"/>
    <mergeCell ref="S35:S36"/>
    <mergeCell ref="U35:U36"/>
    <mergeCell ref="A2:A3"/>
    <mergeCell ref="B2:B3"/>
    <mergeCell ref="D2:O2"/>
    <mergeCell ref="Q2:Q3"/>
    <mergeCell ref="S2:S3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W19"/>
  <sheetViews>
    <sheetView workbookViewId="0">
      <selection activeCell="A2" sqref="A2:A4"/>
    </sheetView>
  </sheetViews>
  <sheetFormatPr defaultRowHeight="14.4" x14ac:dyDescent="0.3"/>
  <cols>
    <col min="1" max="1" width="33.296875" customWidth="1"/>
    <col min="3" max="3" width="1.09765625" customWidth="1"/>
    <col min="16" max="16" width="0.796875" customWidth="1"/>
    <col min="20" max="20" width="1" customWidth="1"/>
  </cols>
  <sheetData>
    <row r="1" spans="1:23" x14ac:dyDescent="0.3">
      <c r="A1" s="219" t="s">
        <v>365</v>
      </c>
      <c r="B1" s="464"/>
      <c r="C1" s="465"/>
      <c r="D1" s="464"/>
      <c r="E1" s="464"/>
      <c r="F1" s="464"/>
      <c r="G1" s="465"/>
      <c r="H1" s="464"/>
      <c r="I1" s="464"/>
      <c r="J1" s="464"/>
      <c r="K1" s="464"/>
      <c r="L1" s="465"/>
      <c r="M1" s="464"/>
      <c r="N1" s="6"/>
      <c r="O1" s="6"/>
      <c r="P1" s="2"/>
      <c r="Q1" s="6"/>
      <c r="R1" s="2"/>
      <c r="S1" s="6"/>
      <c r="T1" s="2"/>
      <c r="U1" s="6"/>
      <c r="V1" s="6"/>
      <c r="W1" s="6"/>
    </row>
    <row r="2" spans="1:23" x14ac:dyDescent="0.3">
      <c r="A2" s="660" t="s">
        <v>32</v>
      </c>
      <c r="B2" s="515" t="s">
        <v>369</v>
      </c>
      <c r="C2" s="674"/>
      <c r="D2" s="622" t="s">
        <v>283</v>
      </c>
      <c r="E2" s="622"/>
      <c r="F2" s="622"/>
      <c r="G2" s="622"/>
      <c r="H2" s="622"/>
      <c r="I2" s="622"/>
      <c r="J2" s="622"/>
      <c r="K2" s="622"/>
      <c r="L2" s="622"/>
      <c r="M2" s="622"/>
      <c r="N2" s="622"/>
      <c r="O2" s="622"/>
      <c r="P2" s="663"/>
      <c r="Q2" s="674" t="s">
        <v>298</v>
      </c>
      <c r="R2" s="674"/>
      <c r="S2" s="674"/>
      <c r="T2" s="674"/>
      <c r="U2" s="674" t="s">
        <v>312</v>
      </c>
      <c r="V2" s="674"/>
      <c r="W2" s="674"/>
    </row>
    <row r="3" spans="1:23" x14ac:dyDescent="0.3">
      <c r="A3" s="661"/>
      <c r="B3" s="629"/>
      <c r="C3" s="675"/>
      <c r="D3" s="622" t="s">
        <v>285</v>
      </c>
      <c r="E3" s="622"/>
      <c r="F3" s="622"/>
      <c r="G3" s="622" t="s">
        <v>286</v>
      </c>
      <c r="H3" s="622"/>
      <c r="I3" s="622"/>
      <c r="J3" s="622" t="s">
        <v>287</v>
      </c>
      <c r="K3" s="622"/>
      <c r="L3" s="622"/>
      <c r="M3" s="622" t="s">
        <v>288</v>
      </c>
      <c r="N3" s="622"/>
      <c r="O3" s="622"/>
      <c r="P3" s="677"/>
      <c r="Q3" s="676"/>
      <c r="R3" s="676"/>
      <c r="S3" s="676"/>
      <c r="T3" s="675"/>
      <c r="U3" s="676"/>
      <c r="V3" s="676"/>
      <c r="W3" s="676"/>
    </row>
    <row r="4" spans="1:23" x14ac:dyDescent="0.3">
      <c r="A4" s="662"/>
      <c r="B4" s="384" t="s">
        <v>36</v>
      </c>
      <c r="C4" s="675"/>
      <c r="D4" s="359">
        <v>2020</v>
      </c>
      <c r="E4" s="359">
        <v>2017</v>
      </c>
      <c r="F4" s="359" t="s">
        <v>366</v>
      </c>
      <c r="G4" s="359">
        <v>2020</v>
      </c>
      <c r="H4" s="359">
        <v>2017</v>
      </c>
      <c r="I4" s="359" t="s">
        <v>366</v>
      </c>
      <c r="J4" s="359">
        <v>2020</v>
      </c>
      <c r="K4" s="359">
        <v>2017</v>
      </c>
      <c r="L4" s="359" t="s">
        <v>366</v>
      </c>
      <c r="M4" s="359">
        <v>2020</v>
      </c>
      <c r="N4" s="359">
        <v>2017</v>
      </c>
      <c r="O4" s="359" t="s">
        <v>366</v>
      </c>
      <c r="P4" s="677"/>
      <c r="Q4" s="359">
        <v>2020</v>
      </c>
      <c r="R4" s="359">
        <v>2017</v>
      </c>
      <c r="S4" s="359" t="s">
        <v>366</v>
      </c>
      <c r="T4" s="675"/>
      <c r="U4" s="359">
        <v>2020</v>
      </c>
      <c r="V4" s="359">
        <v>2017</v>
      </c>
      <c r="W4" s="359" t="s">
        <v>366</v>
      </c>
    </row>
    <row r="5" spans="1:23" ht="18" customHeight="1" x14ac:dyDescent="0.3">
      <c r="A5" s="360" t="s">
        <v>8</v>
      </c>
      <c r="B5" s="90">
        <v>33</v>
      </c>
      <c r="C5" s="675"/>
      <c r="D5" s="361">
        <v>100</v>
      </c>
      <c r="E5" s="361">
        <v>96.969696969696969</v>
      </c>
      <c r="F5" s="466">
        <v>3.0303030303030312</v>
      </c>
      <c r="G5" s="466">
        <v>81.818181818181827</v>
      </c>
      <c r="H5" s="361">
        <v>63.636363636363633</v>
      </c>
      <c r="I5" s="361">
        <v>18.181818181818194</v>
      </c>
      <c r="J5" s="466">
        <v>69.696969696969703</v>
      </c>
      <c r="K5" s="361">
        <v>63.636363636363633</v>
      </c>
      <c r="L5" s="361">
        <v>6.0606060606060694</v>
      </c>
      <c r="M5" s="466">
        <v>6.0606060606060606</v>
      </c>
      <c r="N5" s="361">
        <v>9.0909090909090917</v>
      </c>
      <c r="O5" s="361">
        <v>-3.0303030303030312</v>
      </c>
      <c r="P5" s="677"/>
      <c r="Q5" s="361">
        <v>90.909090909090907</v>
      </c>
      <c r="R5" s="361">
        <v>87.878787878787875</v>
      </c>
      <c r="S5" s="361">
        <v>3.0303030303030312</v>
      </c>
      <c r="T5" s="675"/>
      <c r="U5" s="361">
        <v>42.424242424242422</v>
      </c>
      <c r="V5" s="361">
        <v>39.393939393939391</v>
      </c>
      <c r="W5" s="361">
        <v>3.0303030303030312</v>
      </c>
    </row>
    <row r="6" spans="1:23" x14ac:dyDescent="0.3">
      <c r="A6" s="70" t="s">
        <v>9</v>
      </c>
      <c r="B6" s="90">
        <v>40</v>
      </c>
      <c r="C6" s="675"/>
      <c r="D6" s="361">
        <v>100</v>
      </c>
      <c r="E6" s="361">
        <v>100</v>
      </c>
      <c r="F6" s="385">
        <v>0</v>
      </c>
      <c r="G6" s="385">
        <v>87.5</v>
      </c>
      <c r="H6" s="361">
        <v>70</v>
      </c>
      <c r="I6" s="361">
        <v>17.5</v>
      </c>
      <c r="J6" s="385">
        <v>62.5</v>
      </c>
      <c r="K6" s="361">
        <v>70</v>
      </c>
      <c r="L6" s="361">
        <v>-7.5</v>
      </c>
      <c r="M6" s="385">
        <v>30</v>
      </c>
      <c r="N6" s="361">
        <v>2.5</v>
      </c>
      <c r="O6" s="361">
        <v>27.5</v>
      </c>
      <c r="P6" s="677"/>
      <c r="Q6" s="361">
        <v>85</v>
      </c>
      <c r="R6" s="361">
        <v>82.5</v>
      </c>
      <c r="S6" s="361">
        <v>2.5</v>
      </c>
      <c r="T6" s="675"/>
      <c r="U6" s="361">
        <v>32.5</v>
      </c>
      <c r="V6" s="361">
        <v>27.500000000000004</v>
      </c>
      <c r="W6" s="361">
        <v>4.9999999999999964</v>
      </c>
    </row>
    <row r="7" spans="1:23" x14ac:dyDescent="0.3">
      <c r="A7" s="70" t="s">
        <v>367</v>
      </c>
      <c r="B7" s="90">
        <v>103</v>
      </c>
      <c r="C7" s="675"/>
      <c r="D7" s="361">
        <v>100</v>
      </c>
      <c r="E7" s="361">
        <v>99</v>
      </c>
      <c r="F7" s="385">
        <v>1</v>
      </c>
      <c r="G7" s="385">
        <v>84.5</v>
      </c>
      <c r="H7" s="361">
        <v>47.6</v>
      </c>
      <c r="I7" s="361">
        <v>36.9</v>
      </c>
      <c r="J7" s="385">
        <v>29.1</v>
      </c>
      <c r="K7" s="361">
        <v>23.3</v>
      </c>
      <c r="L7" s="361">
        <v>5.8000000000000007</v>
      </c>
      <c r="M7" s="385">
        <v>5.8</v>
      </c>
      <c r="N7" s="361">
        <v>5.8</v>
      </c>
      <c r="O7" s="361">
        <v>0</v>
      </c>
      <c r="P7" s="677"/>
      <c r="Q7" s="361">
        <v>67</v>
      </c>
      <c r="R7" s="361">
        <v>59.2</v>
      </c>
      <c r="S7" s="361">
        <v>7.7999999999999972</v>
      </c>
      <c r="T7" s="675"/>
      <c r="U7" s="361">
        <v>15.5</v>
      </c>
      <c r="V7" s="361">
        <v>12.6</v>
      </c>
      <c r="W7" s="361">
        <v>2.9000000000000004</v>
      </c>
    </row>
    <row r="8" spans="1:23" x14ac:dyDescent="0.3">
      <c r="A8" s="70" t="s">
        <v>11</v>
      </c>
      <c r="B8" s="90">
        <v>7370</v>
      </c>
      <c r="C8" s="675"/>
      <c r="D8" s="361">
        <v>99.8236092265943</v>
      </c>
      <c r="E8" s="361">
        <v>87.394843962008139</v>
      </c>
      <c r="F8" s="385">
        <v>12.428765264586161</v>
      </c>
      <c r="G8" s="385">
        <v>42.93080054274084</v>
      </c>
      <c r="H8" s="361">
        <v>28.493894165535956</v>
      </c>
      <c r="I8" s="361">
        <v>14.436906377204885</v>
      </c>
      <c r="J8" s="385">
        <v>31.044776119402982</v>
      </c>
      <c r="K8" s="361">
        <v>19.1044776119403</v>
      </c>
      <c r="L8" s="361">
        <v>11.940298507462682</v>
      </c>
      <c r="M8" s="385">
        <v>6.4586160108548176</v>
      </c>
      <c r="N8" s="361">
        <v>4.2876526458616011</v>
      </c>
      <c r="O8" s="361">
        <v>2.1709633649932165</v>
      </c>
      <c r="P8" s="677"/>
      <c r="Q8" s="361">
        <v>65.183175033921302</v>
      </c>
      <c r="R8" s="361">
        <v>42.537313432835823</v>
      </c>
      <c r="S8" s="361">
        <v>22.645861601085478</v>
      </c>
      <c r="T8" s="675"/>
      <c r="U8" s="361">
        <v>5.400271370420624</v>
      </c>
      <c r="V8" s="361">
        <v>4.6675712347354139</v>
      </c>
      <c r="W8" s="361">
        <v>0.73270013568521009</v>
      </c>
    </row>
    <row r="9" spans="1:23" s="348" customFormat="1" x14ac:dyDescent="0.3">
      <c r="A9" s="368" t="s">
        <v>289</v>
      </c>
      <c r="B9" s="369">
        <v>5105</v>
      </c>
      <c r="C9" s="675"/>
      <c r="D9" s="370">
        <v>99.764936336924578</v>
      </c>
      <c r="E9" s="370">
        <v>84.779627815866803</v>
      </c>
      <c r="F9" s="386">
        <v>14.985308521057775</v>
      </c>
      <c r="G9" s="386">
        <v>34.965719882468164</v>
      </c>
      <c r="H9" s="370">
        <v>22.722820763956904</v>
      </c>
      <c r="I9" s="370">
        <v>12.242899118511261</v>
      </c>
      <c r="J9" s="386">
        <v>24.289911851126348</v>
      </c>
      <c r="K9" s="370">
        <v>13.398628795298725</v>
      </c>
      <c r="L9" s="370">
        <v>10.891283055827623</v>
      </c>
      <c r="M9" s="386">
        <v>5.3476983349657194</v>
      </c>
      <c r="N9" s="370">
        <v>3.4867776689520076</v>
      </c>
      <c r="O9" s="370">
        <v>1.8609206660137119</v>
      </c>
      <c r="P9" s="677"/>
      <c r="Q9" s="370">
        <v>58.276199804113617</v>
      </c>
      <c r="R9" s="370">
        <v>33.202742409402546</v>
      </c>
      <c r="S9" s="370">
        <v>25.07345739471107</v>
      </c>
      <c r="T9" s="675"/>
      <c r="U9" s="370">
        <v>4.0352595494613128</v>
      </c>
      <c r="V9" s="370">
        <v>3.0950048971596473</v>
      </c>
      <c r="W9" s="370">
        <v>0.94025465230166549</v>
      </c>
    </row>
    <row r="10" spans="1:23" s="348" customFormat="1" x14ac:dyDescent="0.3">
      <c r="A10" s="368" t="s">
        <v>290</v>
      </c>
      <c r="B10" s="369">
        <v>1779</v>
      </c>
      <c r="C10" s="675"/>
      <c r="D10" s="370">
        <v>99.943788645306356</v>
      </c>
      <c r="E10" s="370">
        <v>92.523889825744803</v>
      </c>
      <c r="F10" s="386">
        <v>7.4198988195615527</v>
      </c>
      <c r="G10" s="386">
        <v>57.166947723440131</v>
      </c>
      <c r="H10" s="370">
        <v>38.673412029229901</v>
      </c>
      <c r="I10" s="370">
        <v>18.49353569421023</v>
      </c>
      <c r="J10" s="386">
        <v>42.383361439010677</v>
      </c>
      <c r="K10" s="370">
        <v>28.499156829679595</v>
      </c>
      <c r="L10" s="370">
        <v>13.884204609331082</v>
      </c>
      <c r="M10" s="386">
        <v>8.0382237211916809</v>
      </c>
      <c r="N10" s="370">
        <v>5.3962900505902187</v>
      </c>
      <c r="O10" s="370">
        <v>2.6419336706014622</v>
      </c>
      <c r="P10" s="677"/>
      <c r="Q10" s="370">
        <v>79.539066891512093</v>
      </c>
      <c r="R10" s="370">
        <v>60.089938167509835</v>
      </c>
      <c r="S10" s="370">
        <v>19.449128724002257</v>
      </c>
      <c r="T10" s="675"/>
      <c r="U10" s="370">
        <v>7.1388420460933109</v>
      </c>
      <c r="V10" s="370">
        <v>6.8577852726250708</v>
      </c>
      <c r="W10" s="370">
        <v>0.2810567734682401</v>
      </c>
    </row>
    <row r="11" spans="1:23" s="348" customFormat="1" x14ac:dyDescent="0.3">
      <c r="A11" s="368" t="s">
        <v>291</v>
      </c>
      <c r="B11" s="369">
        <v>486</v>
      </c>
      <c r="C11" s="675"/>
      <c r="D11" s="370">
        <v>100</v>
      </c>
      <c r="E11" s="370">
        <v>96.090534979423865</v>
      </c>
      <c r="F11" s="386">
        <v>3.9094650205761354</v>
      </c>
      <c r="G11" s="386">
        <v>74.485596707818928</v>
      </c>
      <c r="H11" s="370">
        <v>51.851851851851848</v>
      </c>
      <c r="I11" s="370">
        <v>22.63374485596708</v>
      </c>
      <c r="J11" s="386">
        <v>60.493827160493829</v>
      </c>
      <c r="K11" s="370">
        <v>44.650205761316876</v>
      </c>
      <c r="L11" s="370">
        <v>15.843621399176953</v>
      </c>
      <c r="M11" s="386">
        <v>12.345679012345679</v>
      </c>
      <c r="N11" s="370">
        <v>8.6419753086419746</v>
      </c>
      <c r="O11" s="370">
        <v>3.7037037037037042</v>
      </c>
      <c r="P11" s="677"/>
      <c r="Q11" s="370">
        <v>85.18518518518519</v>
      </c>
      <c r="R11" s="370">
        <v>76.33744855967079</v>
      </c>
      <c r="S11" s="370">
        <v>8.8477366255144005</v>
      </c>
      <c r="T11" s="675"/>
      <c r="U11" s="370">
        <v>13.374485596707819</v>
      </c>
      <c r="V11" s="370">
        <v>13.168724279835391</v>
      </c>
      <c r="W11" s="370">
        <v>0.20576131687242771</v>
      </c>
    </row>
    <row r="12" spans="1:23" x14ac:dyDescent="0.3">
      <c r="A12" s="70" t="s">
        <v>12</v>
      </c>
      <c r="B12" s="90">
        <v>495</v>
      </c>
      <c r="C12" s="675"/>
      <c r="D12" s="361">
        <v>98.181818181818187</v>
      </c>
      <c r="E12" s="361">
        <v>89.292929292929287</v>
      </c>
      <c r="F12" s="385">
        <v>8.8888888888888999</v>
      </c>
      <c r="G12" s="385">
        <v>46.666666666666664</v>
      </c>
      <c r="H12" s="361">
        <v>32.929292929292927</v>
      </c>
      <c r="I12" s="361">
        <v>13.737373737373737</v>
      </c>
      <c r="J12" s="385">
        <v>20.80808080808081</v>
      </c>
      <c r="K12" s="361">
        <v>15.95959595959596</v>
      </c>
      <c r="L12" s="361">
        <v>4.8484848484848495</v>
      </c>
      <c r="M12" s="385">
        <v>4.8484848484848486</v>
      </c>
      <c r="N12" s="361">
        <v>3.6363636363636362</v>
      </c>
      <c r="O12" s="361">
        <v>1.2121212121212124</v>
      </c>
      <c r="P12" s="677"/>
      <c r="Q12" s="361">
        <v>31.111111111111111</v>
      </c>
      <c r="R12" s="361">
        <v>22.020202020202021</v>
      </c>
      <c r="S12" s="361">
        <v>9.0909090909090899</v>
      </c>
      <c r="T12" s="675"/>
      <c r="U12" s="361">
        <v>4.0404040404040407</v>
      </c>
      <c r="V12" s="361">
        <v>3.4343434343434343</v>
      </c>
      <c r="W12" s="361">
        <v>0.60606060606060641</v>
      </c>
    </row>
    <row r="13" spans="1:23" x14ac:dyDescent="0.3">
      <c r="A13" s="70" t="s">
        <v>14</v>
      </c>
      <c r="B13" s="90">
        <v>187</v>
      </c>
      <c r="C13" s="675"/>
      <c r="D13" s="361">
        <v>100</v>
      </c>
      <c r="E13" s="361">
        <v>98.930481283422452</v>
      </c>
      <c r="F13" s="385">
        <v>1.0695187165775479</v>
      </c>
      <c r="G13" s="385">
        <v>77.005347593582883</v>
      </c>
      <c r="H13" s="361">
        <v>55.080213903743314</v>
      </c>
      <c r="I13" s="361">
        <v>21.925133689839569</v>
      </c>
      <c r="J13" s="385">
        <v>58.288770053475936</v>
      </c>
      <c r="K13" s="361">
        <v>36.363636363636367</v>
      </c>
      <c r="L13" s="361">
        <v>21.925133689839569</v>
      </c>
      <c r="M13" s="385">
        <v>10.695187165775401</v>
      </c>
      <c r="N13" s="361">
        <v>9.0909090909090917</v>
      </c>
      <c r="O13" s="361">
        <v>1.6042780748663095</v>
      </c>
      <c r="P13" s="677"/>
      <c r="Q13" s="361">
        <v>70.053475935828885</v>
      </c>
      <c r="R13" s="361">
        <v>51.336898395721931</v>
      </c>
      <c r="S13" s="361">
        <v>18.716577540106954</v>
      </c>
      <c r="T13" s="675"/>
      <c r="U13" s="361">
        <v>19.786096256684495</v>
      </c>
      <c r="V13" s="361">
        <v>17.647058823529413</v>
      </c>
      <c r="W13" s="361">
        <v>2.1390374331550817</v>
      </c>
    </row>
    <row r="14" spans="1:23" x14ac:dyDescent="0.3">
      <c r="A14" s="70" t="s">
        <v>15</v>
      </c>
      <c r="B14" s="90">
        <v>70</v>
      </c>
      <c r="C14" s="675"/>
      <c r="D14" s="361">
        <v>100</v>
      </c>
      <c r="E14" s="361">
        <v>100</v>
      </c>
      <c r="F14" s="385">
        <v>0</v>
      </c>
      <c r="G14" s="385">
        <v>97.142857142857139</v>
      </c>
      <c r="H14" s="361">
        <v>85.714285714285708</v>
      </c>
      <c r="I14" s="361">
        <v>11.428571428571431</v>
      </c>
      <c r="J14" s="385">
        <v>84.285714285714292</v>
      </c>
      <c r="K14" s="361">
        <v>74.285714285714292</v>
      </c>
      <c r="L14" s="361">
        <v>10</v>
      </c>
      <c r="M14" s="385">
        <v>28.571428571428569</v>
      </c>
      <c r="N14" s="361">
        <v>25.714285714285712</v>
      </c>
      <c r="O14" s="361">
        <v>2.8571428571428577</v>
      </c>
      <c r="P14" s="677"/>
      <c r="Q14" s="361">
        <v>98.571428571428584</v>
      </c>
      <c r="R14" s="361">
        <v>97.142857142857139</v>
      </c>
      <c r="S14" s="361">
        <v>1.4285714285714448</v>
      </c>
      <c r="T14" s="675"/>
      <c r="U14" s="361">
        <v>38.571428571428577</v>
      </c>
      <c r="V14" s="361">
        <v>35.714285714285715</v>
      </c>
      <c r="W14" s="361">
        <v>2.8571428571428612</v>
      </c>
    </row>
    <row r="15" spans="1:23" x14ac:dyDescent="0.3">
      <c r="A15" s="70" t="s">
        <v>368</v>
      </c>
      <c r="B15" s="90">
        <v>2603</v>
      </c>
      <c r="C15" s="675"/>
      <c r="D15" s="361">
        <v>99.2</v>
      </c>
      <c r="E15" s="361">
        <v>90.1</v>
      </c>
      <c r="F15" s="385">
        <v>9.1000000000000085</v>
      </c>
      <c r="G15" s="361">
        <v>39.5</v>
      </c>
      <c r="H15" s="361">
        <v>31.1</v>
      </c>
      <c r="I15" s="361">
        <v>8.3999999999999986</v>
      </c>
      <c r="J15" s="385">
        <v>25.1</v>
      </c>
      <c r="K15" s="361">
        <v>18.600000000000001</v>
      </c>
      <c r="L15" s="361">
        <v>6.5</v>
      </c>
      <c r="M15" s="385">
        <v>5.2</v>
      </c>
      <c r="N15" s="361">
        <v>4.8</v>
      </c>
      <c r="O15" s="361">
        <v>0.40000000000000036</v>
      </c>
      <c r="P15" s="677"/>
      <c r="Q15" s="361">
        <v>55.8</v>
      </c>
      <c r="R15" s="361">
        <v>43.4</v>
      </c>
      <c r="S15" s="361">
        <v>12.399999999999999</v>
      </c>
      <c r="T15" s="675"/>
      <c r="U15" s="361">
        <v>7.5</v>
      </c>
      <c r="V15" s="361">
        <v>6.8</v>
      </c>
      <c r="W15" s="361">
        <v>0.70000000000000018</v>
      </c>
    </row>
    <row r="16" spans="1:23" x14ac:dyDescent="0.3">
      <c r="A16" s="70" t="s">
        <v>18</v>
      </c>
      <c r="B16" s="90">
        <v>810</v>
      </c>
      <c r="C16" s="675"/>
      <c r="D16" s="361">
        <v>98.518518518518519</v>
      </c>
      <c r="E16" s="361">
        <v>85.432098765432102</v>
      </c>
      <c r="F16" s="385">
        <v>13.086419753086417</v>
      </c>
      <c r="G16" s="385">
        <v>49.135802469135804</v>
      </c>
      <c r="H16" s="361">
        <v>34.691358024691361</v>
      </c>
      <c r="I16" s="361">
        <v>14.444444444444443</v>
      </c>
      <c r="J16" s="385">
        <v>33.209876543209873</v>
      </c>
      <c r="K16" s="361">
        <v>22.345679012345681</v>
      </c>
      <c r="L16" s="361">
        <v>10.864197530864192</v>
      </c>
      <c r="M16" s="385">
        <v>6.7901234567901234</v>
      </c>
      <c r="N16" s="361">
        <v>4.5679012345679011</v>
      </c>
      <c r="O16" s="361">
        <v>2.2222222222222223</v>
      </c>
      <c r="P16" s="677"/>
      <c r="Q16" s="361">
        <v>55.555555555555557</v>
      </c>
      <c r="R16" s="361">
        <v>41.728395061728399</v>
      </c>
      <c r="S16" s="361">
        <v>13.827160493827158</v>
      </c>
      <c r="T16" s="675"/>
      <c r="U16" s="361">
        <v>11.604938271604938</v>
      </c>
      <c r="V16" s="361">
        <v>8.6419753086419746</v>
      </c>
      <c r="W16" s="361">
        <v>2.9629629629629637</v>
      </c>
    </row>
    <row r="17" spans="1:23" x14ac:dyDescent="0.3">
      <c r="A17" s="362" t="s">
        <v>2</v>
      </c>
      <c r="B17" s="363">
        <v>11711</v>
      </c>
      <c r="C17" s="676"/>
      <c r="D17" s="364">
        <v>99.530356075484576</v>
      </c>
      <c r="E17" s="364">
        <v>88.378447613354965</v>
      </c>
      <c r="F17" s="364">
        <v>11.151908462129612</v>
      </c>
      <c r="G17" s="364">
        <v>44.257535650243362</v>
      </c>
      <c r="H17" s="364">
        <v>30.859875330885494</v>
      </c>
      <c r="I17" s="364">
        <v>13.397660319357868</v>
      </c>
      <c r="J17" s="364">
        <v>30.398770386815816</v>
      </c>
      <c r="K17" s="364">
        <v>20.015370164802324</v>
      </c>
      <c r="L17" s="364">
        <v>10.383400222013492</v>
      </c>
      <c r="M17" s="364">
        <v>6.4127743147468195</v>
      </c>
      <c r="N17" s="364">
        <v>4.6195884211425158</v>
      </c>
      <c r="O17" s="364">
        <v>1.7931858936043037</v>
      </c>
      <c r="P17" s="616"/>
      <c r="Q17" s="364">
        <v>61.420886346170263</v>
      </c>
      <c r="R17" s="364">
        <v>42.677824267782427</v>
      </c>
      <c r="S17" s="364">
        <v>18.743062078387837</v>
      </c>
      <c r="T17" s="676"/>
      <c r="U17" s="364">
        <v>6.9421911023823748</v>
      </c>
      <c r="V17" s="364">
        <v>6.0114422337972844</v>
      </c>
      <c r="W17" s="364">
        <v>0.93074886858509043</v>
      </c>
    </row>
    <row r="18" spans="1:23" x14ac:dyDescent="0.3">
      <c r="A18" s="365" t="s">
        <v>296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2"/>
      <c r="U18" s="6"/>
      <c r="V18" s="6"/>
      <c r="W18" s="6"/>
    </row>
    <row r="19" spans="1:23" x14ac:dyDescent="0.3">
      <c r="A19" s="607" t="s">
        <v>293</v>
      </c>
      <c r="B19" s="608"/>
      <c r="C19" s="608"/>
      <c r="D19" s="608"/>
      <c r="E19" s="608"/>
      <c r="F19" s="608"/>
      <c r="G19" s="608"/>
      <c r="H19" s="608"/>
      <c r="I19" s="608"/>
      <c r="J19" s="608"/>
      <c r="K19" s="608"/>
      <c r="L19" s="608"/>
      <c r="M19" s="608"/>
      <c r="N19" s="608"/>
      <c r="O19" s="484"/>
      <c r="P19" s="484"/>
      <c r="Q19" s="484"/>
      <c r="R19" s="484"/>
      <c r="S19" s="484"/>
      <c r="T19" s="484"/>
      <c r="U19" s="484"/>
      <c r="V19" s="484"/>
      <c r="W19" s="484"/>
    </row>
  </sheetData>
  <mergeCells count="13">
    <mergeCell ref="A19:W19"/>
    <mergeCell ref="T2:T17"/>
    <mergeCell ref="U2:W3"/>
    <mergeCell ref="D3:F3"/>
    <mergeCell ref="G3:I3"/>
    <mergeCell ref="J3:L3"/>
    <mergeCell ref="M3:O3"/>
    <mergeCell ref="A2:A4"/>
    <mergeCell ref="B2:B3"/>
    <mergeCell ref="C2:C17"/>
    <mergeCell ref="D2:O2"/>
    <mergeCell ref="P2:P17"/>
    <mergeCell ref="Q2:S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40"/>
  <sheetViews>
    <sheetView zoomScaleNormal="100" workbookViewId="0">
      <selection sqref="A1:AF1"/>
    </sheetView>
  </sheetViews>
  <sheetFormatPr defaultColWidth="9.19921875" defaultRowHeight="12.1" x14ac:dyDescent="0.25"/>
  <cols>
    <col min="1" max="1" width="43" style="12" customWidth="1"/>
    <col min="2" max="2" width="6.19921875" style="12" customWidth="1"/>
    <col min="3" max="3" width="7.19921875" style="12" customWidth="1"/>
    <col min="4" max="4" width="10" style="12" customWidth="1"/>
    <col min="5" max="5" width="9.296875" style="12" customWidth="1"/>
    <col min="6" max="6" width="1.19921875" style="12" customWidth="1"/>
    <col min="7" max="7" width="6.5" style="12" customWidth="1"/>
    <col min="8" max="8" width="1" style="56" customWidth="1"/>
    <col min="9" max="9" width="7.19921875" style="12" customWidth="1"/>
    <col min="10" max="10" width="7.5" style="12" customWidth="1"/>
    <col min="11" max="11" width="10.19921875" style="12" customWidth="1"/>
    <col min="12" max="12" width="9.296875" style="12" customWidth="1"/>
    <col min="13" max="13" width="1" style="12" customWidth="1"/>
    <col min="14" max="14" width="6.5" style="12" customWidth="1"/>
    <col min="15" max="15" width="1" style="56" customWidth="1"/>
    <col min="16" max="16" width="7.19921875" style="12" customWidth="1"/>
    <col min="17" max="17" width="7.5" style="12" customWidth="1"/>
    <col min="18" max="18" width="9.5" style="12" customWidth="1"/>
    <col min="19" max="19" width="9.296875" style="12" customWidth="1"/>
    <col min="20" max="20" width="1.19921875" style="12" customWidth="1"/>
    <col min="21" max="21" width="6.5" style="12" customWidth="1"/>
    <col min="22" max="22" width="1" style="56" customWidth="1"/>
    <col min="23" max="23" width="7.19921875" style="12" customWidth="1"/>
    <col min="24" max="24" width="7.5" style="12" customWidth="1"/>
    <col min="25" max="26" width="9.296875" style="12" customWidth="1"/>
    <col min="27" max="27" width="1.5" style="12" customWidth="1"/>
    <col min="28" max="28" width="6.5" style="12" customWidth="1"/>
    <col min="29" max="29" width="0.69921875" style="56" customWidth="1"/>
    <col min="30" max="30" width="10.796875" style="12" customWidth="1"/>
    <col min="31" max="31" width="0.796875" style="12" customWidth="1"/>
    <col min="32" max="32" width="9.796875" style="12" customWidth="1"/>
    <col min="33" max="16384" width="9.19921875" style="12"/>
  </cols>
  <sheetData>
    <row r="1" spans="1:32" ht="23.2" customHeight="1" x14ac:dyDescent="0.3">
      <c r="A1" s="468" t="s">
        <v>199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  <c r="L1" s="484"/>
      <c r="M1" s="484"/>
      <c r="N1" s="484"/>
      <c r="O1" s="484"/>
      <c r="P1" s="484"/>
      <c r="Q1" s="484"/>
      <c r="R1" s="484"/>
      <c r="S1" s="484"/>
      <c r="T1" s="484"/>
      <c r="U1" s="484"/>
      <c r="V1" s="484"/>
      <c r="W1" s="484"/>
      <c r="X1" s="484"/>
      <c r="Y1" s="484"/>
      <c r="Z1" s="484"/>
      <c r="AA1" s="484"/>
      <c r="AB1" s="484"/>
      <c r="AC1" s="484"/>
      <c r="AD1" s="484"/>
      <c r="AE1" s="484"/>
      <c r="AF1" s="484"/>
    </row>
    <row r="2" spans="1:32" x14ac:dyDescent="0.25">
      <c r="A2" s="504" t="s">
        <v>32</v>
      </c>
      <c r="B2" s="37"/>
      <c r="C2" s="502" t="s">
        <v>33</v>
      </c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502"/>
      <c r="O2" s="502"/>
      <c r="P2" s="502"/>
      <c r="Q2" s="502"/>
      <c r="R2" s="502"/>
      <c r="S2" s="502"/>
      <c r="T2" s="502"/>
      <c r="U2" s="502"/>
      <c r="V2" s="502"/>
      <c r="W2" s="502"/>
      <c r="X2" s="502"/>
      <c r="Y2" s="502"/>
      <c r="Z2" s="502"/>
      <c r="AA2" s="502"/>
      <c r="AB2" s="503"/>
      <c r="AC2" s="38"/>
      <c r="AD2" s="495" t="s">
        <v>157</v>
      </c>
      <c r="AE2" s="492"/>
      <c r="AF2" s="495" t="s">
        <v>155</v>
      </c>
    </row>
    <row r="3" spans="1:32" ht="40.5" customHeight="1" x14ac:dyDescent="0.25">
      <c r="A3" s="505"/>
      <c r="B3" s="497" t="s">
        <v>34</v>
      </c>
      <c r="C3" s="497"/>
      <c r="D3" s="497"/>
      <c r="E3" s="497"/>
      <c r="F3" s="497"/>
      <c r="G3" s="497"/>
      <c r="H3" s="57"/>
      <c r="I3" s="497" t="s">
        <v>35</v>
      </c>
      <c r="J3" s="497"/>
      <c r="K3" s="497"/>
      <c r="L3" s="497"/>
      <c r="M3" s="497"/>
      <c r="N3" s="497"/>
      <c r="O3" s="57"/>
      <c r="P3" s="497" t="s">
        <v>38</v>
      </c>
      <c r="Q3" s="497"/>
      <c r="R3" s="497"/>
      <c r="S3" s="497"/>
      <c r="T3" s="497"/>
      <c r="U3" s="497"/>
      <c r="V3" s="57"/>
      <c r="W3" s="497" t="s">
        <v>39</v>
      </c>
      <c r="X3" s="497"/>
      <c r="Y3" s="497"/>
      <c r="Z3" s="497"/>
      <c r="AA3" s="497"/>
      <c r="AB3" s="497"/>
      <c r="AC3" s="498"/>
      <c r="AD3" s="507"/>
      <c r="AE3" s="493"/>
      <c r="AF3" s="496"/>
    </row>
    <row r="4" spans="1:32" ht="34.6" customHeight="1" x14ac:dyDescent="0.25">
      <c r="A4" s="506"/>
      <c r="B4" s="39" t="s">
        <v>7</v>
      </c>
      <c r="C4" s="53" t="s">
        <v>48</v>
      </c>
      <c r="D4" s="53" t="s">
        <v>97</v>
      </c>
      <c r="E4" s="53" t="s">
        <v>110</v>
      </c>
      <c r="F4" s="53"/>
      <c r="G4" s="39" t="s">
        <v>0</v>
      </c>
      <c r="H4" s="58"/>
      <c r="I4" s="39" t="s">
        <v>7</v>
      </c>
      <c r="J4" s="53" t="s">
        <v>48</v>
      </c>
      <c r="K4" s="53" t="s">
        <v>97</v>
      </c>
      <c r="L4" s="53" t="s">
        <v>110</v>
      </c>
      <c r="M4" s="53"/>
      <c r="N4" s="39" t="s">
        <v>0</v>
      </c>
      <c r="O4" s="58"/>
      <c r="P4" s="39" t="s">
        <v>7</v>
      </c>
      <c r="Q4" s="53" t="s">
        <v>48</v>
      </c>
      <c r="R4" s="53" t="s">
        <v>97</v>
      </c>
      <c r="S4" s="53" t="s">
        <v>110</v>
      </c>
      <c r="T4" s="53"/>
      <c r="U4" s="39" t="s">
        <v>0</v>
      </c>
      <c r="V4" s="58"/>
      <c r="W4" s="39" t="s">
        <v>7</v>
      </c>
      <c r="X4" s="53" t="s">
        <v>48</v>
      </c>
      <c r="Y4" s="53" t="s">
        <v>97</v>
      </c>
      <c r="Z4" s="53" t="s">
        <v>110</v>
      </c>
      <c r="AA4" s="53"/>
      <c r="AB4" s="39" t="s">
        <v>0</v>
      </c>
      <c r="AC4" s="494"/>
      <c r="AD4" s="39" t="s">
        <v>36</v>
      </c>
      <c r="AE4" s="494"/>
      <c r="AF4" s="39" t="s">
        <v>36</v>
      </c>
    </row>
    <row r="5" spans="1:32" ht="25.5" customHeight="1" x14ac:dyDescent="0.25">
      <c r="A5" s="40" t="s">
        <v>8</v>
      </c>
      <c r="B5" s="41">
        <v>32</v>
      </c>
      <c r="C5" s="45">
        <v>9</v>
      </c>
      <c r="D5" s="28">
        <v>13</v>
      </c>
      <c r="E5" s="28">
        <v>10</v>
      </c>
      <c r="F5" s="28"/>
      <c r="G5" s="26">
        <v>2</v>
      </c>
      <c r="H5" s="33"/>
      <c r="I5" s="42">
        <v>33</v>
      </c>
      <c r="J5" s="28">
        <v>20</v>
      </c>
      <c r="K5" s="28">
        <v>10</v>
      </c>
      <c r="L5" s="28">
        <v>3</v>
      </c>
      <c r="M5" s="28"/>
      <c r="N5" s="26">
        <v>1</v>
      </c>
      <c r="O5" s="33"/>
      <c r="P5" s="41">
        <v>33</v>
      </c>
      <c r="Q5" s="28">
        <v>22</v>
      </c>
      <c r="R5" s="28">
        <v>8</v>
      </c>
      <c r="S5" s="28">
        <v>3</v>
      </c>
      <c r="T5" s="28"/>
      <c r="U5" s="26">
        <v>1</v>
      </c>
      <c r="V5" s="33"/>
      <c r="W5" s="42">
        <v>32</v>
      </c>
      <c r="X5" s="28">
        <v>24</v>
      </c>
      <c r="Y5" s="28">
        <v>7</v>
      </c>
      <c r="Z5" s="28">
        <v>1</v>
      </c>
      <c r="AA5" s="28"/>
      <c r="AB5" s="26">
        <v>2</v>
      </c>
      <c r="AC5" s="494"/>
      <c r="AD5" s="26">
        <v>0</v>
      </c>
      <c r="AE5" s="493"/>
      <c r="AF5" s="26">
        <v>34</v>
      </c>
    </row>
    <row r="6" spans="1:32" x14ac:dyDescent="0.25">
      <c r="A6" s="7" t="s">
        <v>9</v>
      </c>
      <c r="B6" s="41">
        <v>30</v>
      </c>
      <c r="C6" s="45">
        <v>9</v>
      </c>
      <c r="D6" s="28">
        <v>10</v>
      </c>
      <c r="E6" s="28">
        <v>11</v>
      </c>
      <c r="F6" s="28"/>
      <c r="G6" s="26">
        <v>10</v>
      </c>
      <c r="H6" s="33"/>
      <c r="I6" s="43">
        <v>37</v>
      </c>
      <c r="J6" s="28">
        <v>24</v>
      </c>
      <c r="K6" s="28">
        <v>13</v>
      </c>
      <c r="L6" s="28">
        <v>0</v>
      </c>
      <c r="M6" s="28"/>
      <c r="N6" s="26">
        <v>3</v>
      </c>
      <c r="O6" s="33"/>
      <c r="P6" s="41">
        <v>38</v>
      </c>
      <c r="Q6" s="28">
        <v>26</v>
      </c>
      <c r="R6" s="28">
        <v>10</v>
      </c>
      <c r="S6" s="28">
        <v>2</v>
      </c>
      <c r="T6" s="28"/>
      <c r="U6" s="26">
        <v>2</v>
      </c>
      <c r="V6" s="33"/>
      <c r="W6" s="43">
        <v>38</v>
      </c>
      <c r="X6" s="28">
        <v>26</v>
      </c>
      <c r="Y6" s="28">
        <v>4</v>
      </c>
      <c r="Z6" s="28">
        <v>8</v>
      </c>
      <c r="AA6" s="28"/>
      <c r="AB6" s="26">
        <v>2</v>
      </c>
      <c r="AC6" s="61"/>
      <c r="AD6" s="26">
        <v>0</v>
      </c>
      <c r="AE6" s="27"/>
      <c r="AF6" s="26">
        <v>40</v>
      </c>
    </row>
    <row r="7" spans="1:32" x14ac:dyDescent="0.25">
      <c r="A7" s="7" t="s">
        <v>10</v>
      </c>
      <c r="B7" s="41">
        <v>72</v>
      </c>
      <c r="C7" s="45">
        <v>10</v>
      </c>
      <c r="D7" s="28">
        <v>24</v>
      </c>
      <c r="E7" s="28">
        <v>38</v>
      </c>
      <c r="F7" s="28"/>
      <c r="G7" s="26">
        <v>17</v>
      </c>
      <c r="H7" s="33"/>
      <c r="I7" s="43">
        <v>78</v>
      </c>
      <c r="J7" s="28">
        <v>51</v>
      </c>
      <c r="K7" s="28">
        <v>20</v>
      </c>
      <c r="L7" s="28">
        <v>7</v>
      </c>
      <c r="M7" s="28"/>
      <c r="N7" s="26">
        <v>11</v>
      </c>
      <c r="O7" s="33"/>
      <c r="P7" s="41">
        <v>73</v>
      </c>
      <c r="Q7" s="28">
        <v>53</v>
      </c>
      <c r="R7" s="28">
        <v>16</v>
      </c>
      <c r="S7" s="28">
        <v>4</v>
      </c>
      <c r="T7" s="28"/>
      <c r="U7" s="26">
        <v>16</v>
      </c>
      <c r="V7" s="33"/>
      <c r="W7" s="43">
        <v>86</v>
      </c>
      <c r="X7" s="28">
        <v>50</v>
      </c>
      <c r="Y7" s="28">
        <v>30</v>
      </c>
      <c r="Z7" s="28">
        <v>6</v>
      </c>
      <c r="AA7" s="28"/>
      <c r="AB7" s="26">
        <v>3</v>
      </c>
      <c r="AC7" s="61"/>
      <c r="AD7" s="26">
        <v>0</v>
      </c>
      <c r="AE7" s="27"/>
      <c r="AF7" s="26">
        <v>89</v>
      </c>
    </row>
    <row r="8" spans="1:32" x14ac:dyDescent="0.25">
      <c r="A8" s="7" t="s">
        <v>11</v>
      </c>
      <c r="B8" s="41">
        <v>3451</v>
      </c>
      <c r="C8" s="45">
        <v>621</v>
      </c>
      <c r="D8" s="28">
        <v>1126</v>
      </c>
      <c r="E8" s="28">
        <v>1704</v>
      </c>
      <c r="F8" s="28"/>
      <c r="G8" s="26">
        <v>3982</v>
      </c>
      <c r="H8" s="33"/>
      <c r="I8" s="43">
        <v>4367</v>
      </c>
      <c r="J8" s="28">
        <v>2331</v>
      </c>
      <c r="K8" s="28">
        <v>1314</v>
      </c>
      <c r="L8" s="28">
        <v>722</v>
      </c>
      <c r="M8" s="28"/>
      <c r="N8" s="26">
        <v>3066</v>
      </c>
      <c r="O8" s="33"/>
      <c r="P8" s="41">
        <v>3667</v>
      </c>
      <c r="Q8" s="28">
        <v>1910</v>
      </c>
      <c r="R8" s="28">
        <v>1053</v>
      </c>
      <c r="S8" s="28">
        <v>704</v>
      </c>
      <c r="T8" s="28"/>
      <c r="U8" s="26">
        <v>3766</v>
      </c>
      <c r="V8" s="33"/>
      <c r="W8" s="43">
        <v>6103</v>
      </c>
      <c r="X8" s="28">
        <v>3601</v>
      </c>
      <c r="Y8" s="28">
        <v>1508</v>
      </c>
      <c r="Z8" s="28">
        <v>994</v>
      </c>
      <c r="AA8" s="28"/>
      <c r="AB8" s="26">
        <v>1330</v>
      </c>
      <c r="AC8" s="61"/>
      <c r="AD8" s="26">
        <v>824</v>
      </c>
      <c r="AE8" s="27"/>
      <c r="AF8" s="26">
        <v>7433</v>
      </c>
    </row>
    <row r="9" spans="1:32" s="18" customFormat="1" ht="11.55" x14ac:dyDescent="0.2">
      <c r="A9" s="44" t="s">
        <v>21</v>
      </c>
      <c r="B9" s="45">
        <v>2044</v>
      </c>
      <c r="C9" s="45">
        <v>459</v>
      </c>
      <c r="D9" s="28">
        <v>729</v>
      </c>
      <c r="E9" s="28">
        <v>856</v>
      </c>
      <c r="F9" s="28"/>
      <c r="G9" s="28">
        <v>3101</v>
      </c>
      <c r="H9" s="36"/>
      <c r="I9" s="46">
        <v>2638</v>
      </c>
      <c r="J9" s="28">
        <v>1350</v>
      </c>
      <c r="K9" s="28">
        <v>813</v>
      </c>
      <c r="L9" s="28">
        <v>475</v>
      </c>
      <c r="M9" s="28"/>
      <c r="N9" s="28">
        <v>2507</v>
      </c>
      <c r="O9" s="36"/>
      <c r="P9" s="45">
        <v>2173</v>
      </c>
      <c r="Q9" s="28">
        <v>1107</v>
      </c>
      <c r="R9" s="28">
        <v>638</v>
      </c>
      <c r="S9" s="28">
        <v>428</v>
      </c>
      <c r="T9" s="28"/>
      <c r="U9" s="28">
        <v>2972</v>
      </c>
      <c r="V9" s="36"/>
      <c r="W9" s="46">
        <v>3971</v>
      </c>
      <c r="X9" s="28">
        <v>2340</v>
      </c>
      <c r="Y9" s="28">
        <v>930</v>
      </c>
      <c r="Z9" s="28">
        <v>701</v>
      </c>
      <c r="AA9" s="28"/>
      <c r="AB9" s="28">
        <v>1174</v>
      </c>
      <c r="AC9" s="62"/>
      <c r="AD9" s="28">
        <v>757</v>
      </c>
      <c r="AE9" s="29"/>
      <c r="AF9" s="28">
        <v>5145</v>
      </c>
    </row>
    <row r="10" spans="1:32" s="18" customFormat="1" ht="11.95" customHeight="1" x14ac:dyDescent="0.2">
      <c r="A10" s="44" t="s">
        <v>23</v>
      </c>
      <c r="B10" s="45">
        <v>1102</v>
      </c>
      <c r="C10" s="45">
        <v>130</v>
      </c>
      <c r="D10" s="28">
        <v>318</v>
      </c>
      <c r="E10" s="28">
        <v>654</v>
      </c>
      <c r="F10" s="28"/>
      <c r="G10" s="28">
        <v>698</v>
      </c>
      <c r="H10" s="36"/>
      <c r="I10" s="46">
        <v>1330</v>
      </c>
      <c r="J10" s="28">
        <v>754</v>
      </c>
      <c r="K10" s="28">
        <v>380</v>
      </c>
      <c r="L10" s="28">
        <v>196</v>
      </c>
      <c r="M10" s="28"/>
      <c r="N10" s="28">
        <v>470</v>
      </c>
      <c r="O10" s="36"/>
      <c r="P10" s="45">
        <v>1133</v>
      </c>
      <c r="Q10" s="28">
        <v>612</v>
      </c>
      <c r="R10" s="28">
        <v>316</v>
      </c>
      <c r="S10" s="28">
        <v>205</v>
      </c>
      <c r="T10" s="28"/>
      <c r="U10" s="28">
        <v>667</v>
      </c>
      <c r="V10" s="36"/>
      <c r="W10" s="46">
        <v>1666</v>
      </c>
      <c r="X10" s="28">
        <v>981</v>
      </c>
      <c r="Y10" s="28">
        <v>437</v>
      </c>
      <c r="Z10" s="28">
        <v>248</v>
      </c>
      <c r="AA10" s="28"/>
      <c r="AB10" s="28">
        <v>134</v>
      </c>
      <c r="AC10" s="62"/>
      <c r="AD10" s="28">
        <v>59</v>
      </c>
      <c r="AE10" s="29"/>
      <c r="AF10" s="28">
        <v>1800</v>
      </c>
    </row>
    <row r="11" spans="1:32" s="18" customFormat="1" ht="12.85" customHeight="1" x14ac:dyDescent="0.2">
      <c r="A11" s="44" t="s">
        <v>22</v>
      </c>
      <c r="B11" s="45">
        <v>305</v>
      </c>
      <c r="C11" s="45">
        <v>32</v>
      </c>
      <c r="D11" s="28">
        <v>79</v>
      </c>
      <c r="E11" s="28">
        <v>194</v>
      </c>
      <c r="F11" s="28"/>
      <c r="G11" s="28">
        <v>183</v>
      </c>
      <c r="H11" s="36"/>
      <c r="I11" s="46">
        <v>399</v>
      </c>
      <c r="J11" s="28">
        <v>227</v>
      </c>
      <c r="K11" s="28">
        <v>121</v>
      </c>
      <c r="L11" s="28">
        <v>51</v>
      </c>
      <c r="M11" s="28"/>
      <c r="N11" s="28">
        <v>89</v>
      </c>
      <c r="O11" s="36"/>
      <c r="P11" s="45">
        <v>361</v>
      </c>
      <c r="Q11" s="28">
        <v>191</v>
      </c>
      <c r="R11" s="28">
        <v>99</v>
      </c>
      <c r="S11" s="28">
        <v>71</v>
      </c>
      <c r="T11" s="28"/>
      <c r="U11" s="28">
        <v>127</v>
      </c>
      <c r="V11" s="36"/>
      <c r="W11" s="46">
        <v>466</v>
      </c>
      <c r="X11" s="28">
        <v>280</v>
      </c>
      <c r="Y11" s="28">
        <v>141</v>
      </c>
      <c r="Z11" s="28">
        <v>45</v>
      </c>
      <c r="AA11" s="28"/>
      <c r="AB11" s="28">
        <v>22</v>
      </c>
      <c r="AC11" s="62"/>
      <c r="AD11" s="28">
        <v>8</v>
      </c>
      <c r="AE11" s="29"/>
      <c r="AF11" s="28">
        <v>488</v>
      </c>
    </row>
    <row r="12" spans="1:32" x14ac:dyDescent="0.25">
      <c r="A12" s="7" t="s">
        <v>12</v>
      </c>
      <c r="B12" s="41">
        <v>250</v>
      </c>
      <c r="C12" s="45">
        <v>50</v>
      </c>
      <c r="D12" s="28">
        <v>71</v>
      </c>
      <c r="E12" s="28">
        <v>129</v>
      </c>
      <c r="F12" s="28"/>
      <c r="G12" s="26">
        <v>258</v>
      </c>
      <c r="H12" s="33"/>
      <c r="I12" s="43">
        <v>314</v>
      </c>
      <c r="J12" s="28">
        <v>190</v>
      </c>
      <c r="K12" s="28">
        <v>75</v>
      </c>
      <c r="L12" s="28">
        <v>49</v>
      </c>
      <c r="M12" s="28"/>
      <c r="N12" s="26">
        <v>194</v>
      </c>
      <c r="O12" s="33"/>
      <c r="P12" s="41">
        <v>281</v>
      </c>
      <c r="Q12" s="28">
        <v>165</v>
      </c>
      <c r="R12" s="28">
        <v>75</v>
      </c>
      <c r="S12" s="28">
        <v>41</v>
      </c>
      <c r="T12" s="28"/>
      <c r="U12" s="26">
        <v>227</v>
      </c>
      <c r="V12" s="33"/>
      <c r="W12" s="43">
        <v>408</v>
      </c>
      <c r="X12" s="28">
        <v>249</v>
      </c>
      <c r="Y12" s="28">
        <v>93</v>
      </c>
      <c r="Z12" s="28">
        <v>66</v>
      </c>
      <c r="AA12" s="28"/>
      <c r="AB12" s="26">
        <v>100</v>
      </c>
      <c r="AC12" s="61"/>
      <c r="AD12" s="26">
        <v>61</v>
      </c>
      <c r="AE12" s="27"/>
      <c r="AF12" s="26">
        <v>508</v>
      </c>
    </row>
    <row r="13" spans="1:32" x14ac:dyDescent="0.25">
      <c r="A13" s="7" t="s">
        <v>13</v>
      </c>
      <c r="B13" s="41">
        <v>14</v>
      </c>
      <c r="C13" s="45">
        <v>3</v>
      </c>
      <c r="D13" s="28">
        <v>4</v>
      </c>
      <c r="E13" s="28">
        <v>7</v>
      </c>
      <c r="F13" s="28"/>
      <c r="G13" s="26">
        <v>0</v>
      </c>
      <c r="H13" s="33"/>
      <c r="I13" s="43">
        <v>14</v>
      </c>
      <c r="J13" s="28">
        <v>9</v>
      </c>
      <c r="K13" s="28">
        <v>5</v>
      </c>
      <c r="L13" s="28">
        <v>0</v>
      </c>
      <c r="M13" s="28"/>
      <c r="N13" s="26">
        <v>0</v>
      </c>
      <c r="O13" s="33"/>
      <c r="P13" s="41">
        <v>13</v>
      </c>
      <c r="Q13" s="28">
        <v>8</v>
      </c>
      <c r="R13" s="28">
        <v>4</v>
      </c>
      <c r="S13" s="28">
        <v>1</v>
      </c>
      <c r="T13" s="28"/>
      <c r="U13" s="26">
        <v>1</v>
      </c>
      <c r="V13" s="33"/>
      <c r="W13" s="43">
        <v>14</v>
      </c>
      <c r="X13" s="28">
        <v>9</v>
      </c>
      <c r="Y13" s="28">
        <v>3</v>
      </c>
      <c r="Z13" s="28">
        <v>2</v>
      </c>
      <c r="AA13" s="28"/>
      <c r="AB13" s="26">
        <v>0</v>
      </c>
      <c r="AC13" s="61"/>
      <c r="AD13" s="26">
        <v>0</v>
      </c>
      <c r="AE13" s="27"/>
      <c r="AF13" s="26">
        <v>14</v>
      </c>
    </row>
    <row r="14" spans="1:32" x14ac:dyDescent="0.25">
      <c r="A14" s="7" t="s">
        <v>14</v>
      </c>
      <c r="B14" s="41">
        <v>110</v>
      </c>
      <c r="C14" s="45">
        <v>12</v>
      </c>
      <c r="D14" s="28">
        <v>16</v>
      </c>
      <c r="E14" s="28">
        <v>82</v>
      </c>
      <c r="F14" s="28"/>
      <c r="G14" s="26">
        <v>79</v>
      </c>
      <c r="H14" s="33"/>
      <c r="I14" s="43">
        <v>182</v>
      </c>
      <c r="J14" s="28">
        <v>111</v>
      </c>
      <c r="K14" s="28">
        <v>36</v>
      </c>
      <c r="L14" s="28">
        <v>35</v>
      </c>
      <c r="M14" s="28"/>
      <c r="N14" s="26">
        <v>7</v>
      </c>
      <c r="O14" s="33"/>
      <c r="P14" s="41">
        <v>154</v>
      </c>
      <c r="Q14" s="28">
        <v>60</v>
      </c>
      <c r="R14" s="28">
        <v>50</v>
      </c>
      <c r="S14" s="28">
        <v>44</v>
      </c>
      <c r="T14" s="28"/>
      <c r="U14" s="26">
        <v>35</v>
      </c>
      <c r="V14" s="33"/>
      <c r="W14" s="43">
        <v>178</v>
      </c>
      <c r="X14" s="28">
        <v>104</v>
      </c>
      <c r="Y14" s="28">
        <v>47</v>
      </c>
      <c r="Z14" s="28">
        <v>27</v>
      </c>
      <c r="AA14" s="28"/>
      <c r="AB14" s="26">
        <v>11</v>
      </c>
      <c r="AC14" s="61"/>
      <c r="AD14" s="26">
        <v>1</v>
      </c>
      <c r="AE14" s="27"/>
      <c r="AF14" s="26">
        <v>189</v>
      </c>
    </row>
    <row r="15" spans="1:32" x14ac:dyDescent="0.25">
      <c r="A15" s="7" t="s">
        <v>15</v>
      </c>
      <c r="B15" s="41">
        <v>66</v>
      </c>
      <c r="C15" s="45">
        <v>17</v>
      </c>
      <c r="D15" s="28">
        <v>26</v>
      </c>
      <c r="E15" s="28">
        <v>23</v>
      </c>
      <c r="F15" s="28"/>
      <c r="G15" s="26">
        <v>4</v>
      </c>
      <c r="H15" s="33"/>
      <c r="I15" s="43">
        <v>67</v>
      </c>
      <c r="J15" s="28">
        <v>52</v>
      </c>
      <c r="K15" s="28">
        <v>12</v>
      </c>
      <c r="L15" s="28">
        <v>3</v>
      </c>
      <c r="M15" s="28"/>
      <c r="N15" s="26">
        <v>3</v>
      </c>
      <c r="O15" s="33"/>
      <c r="P15" s="41">
        <v>65</v>
      </c>
      <c r="Q15" s="28">
        <v>61</v>
      </c>
      <c r="R15" s="28">
        <v>3</v>
      </c>
      <c r="S15" s="28">
        <v>1</v>
      </c>
      <c r="T15" s="28"/>
      <c r="U15" s="26">
        <v>5</v>
      </c>
      <c r="V15" s="33"/>
      <c r="W15" s="43">
        <v>69</v>
      </c>
      <c r="X15" s="28">
        <v>55</v>
      </c>
      <c r="Y15" s="28">
        <v>8</v>
      </c>
      <c r="Z15" s="28">
        <v>6</v>
      </c>
      <c r="AA15" s="28"/>
      <c r="AB15" s="26">
        <v>1</v>
      </c>
      <c r="AC15" s="61"/>
      <c r="AD15" s="26">
        <v>0</v>
      </c>
      <c r="AE15" s="27"/>
      <c r="AF15" s="26">
        <v>70</v>
      </c>
    </row>
    <row r="16" spans="1:32" x14ac:dyDescent="0.25">
      <c r="A16" s="7" t="s">
        <v>16</v>
      </c>
      <c r="B16" s="41">
        <v>940</v>
      </c>
      <c r="C16" s="45">
        <v>476</v>
      </c>
      <c r="D16" s="28">
        <v>272</v>
      </c>
      <c r="E16" s="28">
        <v>192</v>
      </c>
      <c r="F16" s="28"/>
      <c r="G16" s="26">
        <v>1335</v>
      </c>
      <c r="H16" s="33"/>
      <c r="I16" s="43">
        <v>962</v>
      </c>
      <c r="J16" s="28">
        <v>739</v>
      </c>
      <c r="K16" s="28">
        <v>161</v>
      </c>
      <c r="L16" s="28">
        <v>62</v>
      </c>
      <c r="M16" s="28"/>
      <c r="N16" s="26">
        <v>1313</v>
      </c>
      <c r="O16" s="33"/>
      <c r="P16" s="41">
        <v>1041</v>
      </c>
      <c r="Q16" s="28">
        <v>821</v>
      </c>
      <c r="R16" s="28">
        <v>162</v>
      </c>
      <c r="S16" s="28">
        <v>58</v>
      </c>
      <c r="T16" s="28"/>
      <c r="U16" s="26">
        <v>1234</v>
      </c>
      <c r="V16" s="33"/>
      <c r="W16" s="43">
        <v>1304</v>
      </c>
      <c r="X16" s="28">
        <v>989</v>
      </c>
      <c r="Y16" s="28">
        <v>200</v>
      </c>
      <c r="Z16" s="28">
        <v>115</v>
      </c>
      <c r="AA16" s="28"/>
      <c r="AB16" s="26">
        <v>971</v>
      </c>
      <c r="AC16" s="61"/>
      <c r="AD16" s="26">
        <v>696</v>
      </c>
      <c r="AE16" s="27"/>
      <c r="AF16" s="26">
        <v>2275</v>
      </c>
    </row>
    <row r="17" spans="1:32" x14ac:dyDescent="0.25">
      <c r="A17" s="7" t="s">
        <v>17</v>
      </c>
      <c r="B17" s="41">
        <v>301</v>
      </c>
      <c r="C17" s="45">
        <v>115</v>
      </c>
      <c r="D17" s="28">
        <v>89</v>
      </c>
      <c r="E17" s="28">
        <v>97</v>
      </c>
      <c r="F17" s="28"/>
      <c r="G17" s="26">
        <v>285</v>
      </c>
      <c r="H17" s="33"/>
      <c r="I17" s="43">
        <v>372</v>
      </c>
      <c r="J17" s="28">
        <v>248</v>
      </c>
      <c r="K17" s="28">
        <v>60</v>
      </c>
      <c r="L17" s="28">
        <v>64</v>
      </c>
      <c r="M17" s="28"/>
      <c r="N17" s="26">
        <v>214</v>
      </c>
      <c r="O17" s="33"/>
      <c r="P17" s="41">
        <v>342</v>
      </c>
      <c r="Q17" s="28">
        <v>227</v>
      </c>
      <c r="R17" s="28">
        <v>60</v>
      </c>
      <c r="S17" s="28">
        <v>55</v>
      </c>
      <c r="T17" s="28"/>
      <c r="U17" s="26">
        <v>244</v>
      </c>
      <c r="V17" s="33"/>
      <c r="W17" s="43">
        <v>442</v>
      </c>
      <c r="X17" s="28">
        <v>283</v>
      </c>
      <c r="Y17" s="28">
        <v>69</v>
      </c>
      <c r="Z17" s="28">
        <v>90</v>
      </c>
      <c r="AA17" s="28"/>
      <c r="AB17" s="26">
        <v>144</v>
      </c>
      <c r="AC17" s="61"/>
      <c r="AD17" s="26">
        <v>96</v>
      </c>
      <c r="AE17" s="27"/>
      <c r="AF17" s="26">
        <v>586</v>
      </c>
    </row>
    <row r="18" spans="1:32" x14ac:dyDescent="0.25">
      <c r="A18" s="7" t="s">
        <v>18</v>
      </c>
      <c r="B18" s="41">
        <v>484</v>
      </c>
      <c r="C18" s="45">
        <v>136</v>
      </c>
      <c r="D18" s="28">
        <v>120</v>
      </c>
      <c r="E18" s="28">
        <v>228</v>
      </c>
      <c r="F18" s="28"/>
      <c r="G18" s="26">
        <v>352</v>
      </c>
      <c r="H18" s="33"/>
      <c r="I18" s="43">
        <v>557</v>
      </c>
      <c r="J18" s="28">
        <v>306</v>
      </c>
      <c r="K18" s="28">
        <v>111</v>
      </c>
      <c r="L18" s="28">
        <v>140</v>
      </c>
      <c r="M18" s="28"/>
      <c r="N18" s="26">
        <v>279</v>
      </c>
      <c r="O18" s="33"/>
      <c r="P18" s="41">
        <v>523</v>
      </c>
      <c r="Q18" s="28">
        <v>316</v>
      </c>
      <c r="R18" s="28">
        <v>106</v>
      </c>
      <c r="S18" s="28">
        <v>101</v>
      </c>
      <c r="T18" s="28"/>
      <c r="U18" s="26">
        <v>313</v>
      </c>
      <c r="V18" s="33"/>
      <c r="W18" s="43">
        <v>668</v>
      </c>
      <c r="X18" s="28">
        <v>374</v>
      </c>
      <c r="Y18" s="28">
        <v>131</v>
      </c>
      <c r="Z18" s="28">
        <v>163</v>
      </c>
      <c r="AA18" s="28"/>
      <c r="AB18" s="26">
        <v>168</v>
      </c>
      <c r="AC18" s="61"/>
      <c r="AD18" s="26">
        <v>80</v>
      </c>
      <c r="AE18" s="27"/>
      <c r="AF18" s="26">
        <v>836</v>
      </c>
    </row>
    <row r="19" spans="1:32" x14ac:dyDescent="0.25">
      <c r="A19" s="34" t="s">
        <v>2</v>
      </c>
      <c r="B19" s="47">
        <v>5750</v>
      </c>
      <c r="C19" s="54">
        <v>1458</v>
      </c>
      <c r="D19" s="55">
        <v>1771</v>
      </c>
      <c r="E19" s="55">
        <v>2521</v>
      </c>
      <c r="F19" s="55"/>
      <c r="G19" s="35">
        <v>6324</v>
      </c>
      <c r="H19" s="30"/>
      <c r="I19" s="47">
        <v>6983</v>
      </c>
      <c r="J19" s="55">
        <v>4081</v>
      </c>
      <c r="K19" s="55">
        <v>1817</v>
      </c>
      <c r="L19" s="55">
        <v>1085</v>
      </c>
      <c r="M19" s="55"/>
      <c r="N19" s="35">
        <v>5091</v>
      </c>
      <c r="O19" s="30"/>
      <c r="P19" s="47">
        <v>6230</v>
      </c>
      <c r="Q19" s="55">
        <v>3669</v>
      </c>
      <c r="R19" s="55">
        <v>1547</v>
      </c>
      <c r="S19" s="55">
        <v>1014</v>
      </c>
      <c r="T19" s="55"/>
      <c r="U19" s="35">
        <v>5844</v>
      </c>
      <c r="V19" s="30"/>
      <c r="W19" s="47">
        <v>9342</v>
      </c>
      <c r="X19" s="55">
        <v>5764</v>
      </c>
      <c r="Y19" s="55">
        <v>2100</v>
      </c>
      <c r="Z19" s="55">
        <v>1478</v>
      </c>
      <c r="AA19" s="55"/>
      <c r="AB19" s="35">
        <v>2732</v>
      </c>
      <c r="AC19" s="48"/>
      <c r="AD19" s="35">
        <v>1758</v>
      </c>
      <c r="AE19" s="48"/>
      <c r="AF19" s="35">
        <v>12074</v>
      </c>
    </row>
    <row r="20" spans="1:32" x14ac:dyDescent="0.25">
      <c r="A20" s="49"/>
      <c r="B20" s="49"/>
      <c r="C20" s="49"/>
      <c r="D20" s="49"/>
      <c r="E20" s="49"/>
      <c r="F20" s="49"/>
      <c r="G20" s="49"/>
      <c r="H20" s="59"/>
      <c r="I20" s="49"/>
      <c r="J20" s="49"/>
      <c r="K20" s="49"/>
      <c r="L20" s="49"/>
      <c r="M20" s="49"/>
      <c r="N20" s="49"/>
      <c r="O20" s="59"/>
      <c r="P20" s="49"/>
      <c r="Q20" s="49"/>
      <c r="R20" s="49"/>
      <c r="S20" s="49"/>
      <c r="T20" s="49"/>
      <c r="U20" s="49"/>
      <c r="V20" s="59"/>
      <c r="W20" s="49"/>
      <c r="X20" s="49"/>
      <c r="Y20" s="49"/>
      <c r="Z20" s="49"/>
      <c r="AA20" s="49"/>
      <c r="AB20" s="49"/>
      <c r="AC20" s="59"/>
      <c r="AD20" s="49"/>
      <c r="AE20" s="49"/>
      <c r="AF20" s="49"/>
    </row>
    <row r="21" spans="1:32" x14ac:dyDescent="0.25">
      <c r="A21" s="499" t="s">
        <v>32</v>
      </c>
      <c r="B21" s="140"/>
      <c r="C21" s="500" t="s">
        <v>33</v>
      </c>
      <c r="D21" s="500"/>
      <c r="E21" s="500"/>
      <c r="F21" s="500"/>
      <c r="G21" s="500"/>
      <c r="H21" s="500"/>
      <c r="I21" s="500"/>
      <c r="J21" s="500"/>
      <c r="K21" s="500"/>
      <c r="L21" s="500"/>
      <c r="M21" s="500"/>
      <c r="N21" s="500"/>
      <c r="O21" s="500"/>
      <c r="P21" s="500"/>
      <c r="Q21" s="500"/>
      <c r="R21" s="500"/>
      <c r="S21" s="500"/>
      <c r="T21" s="500"/>
      <c r="U21" s="500"/>
      <c r="V21" s="500"/>
      <c r="W21" s="500"/>
      <c r="X21" s="500"/>
      <c r="Y21" s="500"/>
      <c r="Z21" s="500"/>
      <c r="AA21" s="500"/>
      <c r="AB21" s="501"/>
      <c r="AC21" s="154"/>
      <c r="AD21" s="488" t="s">
        <v>157</v>
      </c>
      <c r="AE21" s="485"/>
      <c r="AF21" s="488" t="s">
        <v>155</v>
      </c>
    </row>
    <row r="22" spans="1:32" ht="47.55" customHeight="1" x14ac:dyDescent="0.25">
      <c r="A22" s="499"/>
      <c r="B22" s="490" t="s">
        <v>34</v>
      </c>
      <c r="C22" s="490"/>
      <c r="D22" s="490"/>
      <c r="E22" s="490"/>
      <c r="F22" s="490"/>
      <c r="G22" s="490"/>
      <c r="H22" s="141"/>
      <c r="I22" s="490" t="s">
        <v>35</v>
      </c>
      <c r="J22" s="490"/>
      <c r="K22" s="490"/>
      <c r="L22" s="490"/>
      <c r="M22" s="490"/>
      <c r="N22" s="490"/>
      <c r="O22" s="141"/>
      <c r="P22" s="490" t="s">
        <v>38</v>
      </c>
      <c r="Q22" s="490"/>
      <c r="R22" s="490"/>
      <c r="S22" s="490"/>
      <c r="T22" s="490"/>
      <c r="U22" s="490"/>
      <c r="V22" s="141"/>
      <c r="W22" s="490" t="s">
        <v>39</v>
      </c>
      <c r="X22" s="490"/>
      <c r="Y22" s="490"/>
      <c r="Z22" s="490"/>
      <c r="AA22" s="490"/>
      <c r="AB22" s="490"/>
      <c r="AC22" s="491"/>
      <c r="AD22" s="508"/>
      <c r="AE22" s="486"/>
      <c r="AF22" s="489"/>
    </row>
    <row r="23" spans="1:32" ht="28.55" customHeight="1" x14ac:dyDescent="0.25">
      <c r="A23" s="499"/>
      <c r="B23" s="142" t="s">
        <v>7</v>
      </c>
      <c r="C23" s="143" t="s">
        <v>48</v>
      </c>
      <c r="D23" s="143" t="s">
        <v>49</v>
      </c>
      <c r="E23" s="143" t="s">
        <v>153</v>
      </c>
      <c r="F23" s="144"/>
      <c r="G23" s="142" t="s">
        <v>0</v>
      </c>
      <c r="H23" s="145"/>
      <c r="I23" s="142" t="s">
        <v>7</v>
      </c>
      <c r="J23" s="143" t="s">
        <v>48</v>
      </c>
      <c r="K23" s="143" t="s">
        <v>49</v>
      </c>
      <c r="L23" s="143" t="s">
        <v>153</v>
      </c>
      <c r="M23" s="144"/>
      <c r="N23" s="142" t="s">
        <v>0</v>
      </c>
      <c r="O23" s="145"/>
      <c r="P23" s="142" t="s">
        <v>7</v>
      </c>
      <c r="Q23" s="143" t="s">
        <v>48</v>
      </c>
      <c r="R23" s="143" t="s">
        <v>49</v>
      </c>
      <c r="S23" s="143" t="s">
        <v>153</v>
      </c>
      <c r="T23" s="144"/>
      <c r="U23" s="142" t="s">
        <v>0</v>
      </c>
      <c r="V23" s="145"/>
      <c r="W23" s="142" t="s">
        <v>7</v>
      </c>
      <c r="X23" s="143" t="s">
        <v>48</v>
      </c>
      <c r="Y23" s="143" t="s">
        <v>49</v>
      </c>
      <c r="Z23" s="143" t="s">
        <v>154</v>
      </c>
      <c r="AA23" s="144"/>
      <c r="AB23" s="142" t="s">
        <v>0</v>
      </c>
      <c r="AC23" s="487"/>
      <c r="AD23" s="142" t="s">
        <v>36</v>
      </c>
      <c r="AE23" s="487"/>
      <c r="AF23" s="142" t="s">
        <v>36</v>
      </c>
    </row>
    <row r="24" spans="1:32" ht="21.35" x14ac:dyDescent="0.25">
      <c r="A24" s="40" t="s">
        <v>8</v>
      </c>
      <c r="B24" s="146">
        <v>94.117647058823522</v>
      </c>
      <c r="C24" s="147">
        <v>26.47058823529412</v>
      </c>
      <c r="D24" s="147">
        <v>38.235294117647058</v>
      </c>
      <c r="E24" s="147">
        <v>29.411764705882355</v>
      </c>
      <c r="F24" s="147"/>
      <c r="G24" s="146">
        <v>5.8823529411764701</v>
      </c>
      <c r="H24" s="148"/>
      <c r="I24" s="146">
        <v>97.058823529411768</v>
      </c>
      <c r="J24" s="147">
        <v>58.82352941176471</v>
      </c>
      <c r="K24" s="147">
        <v>29.411764705882355</v>
      </c>
      <c r="L24" s="147">
        <v>8.8235294117647065</v>
      </c>
      <c r="M24" s="147"/>
      <c r="N24" s="146">
        <v>2.9411764705882351</v>
      </c>
      <c r="O24" s="148"/>
      <c r="P24" s="146">
        <v>97.058823529411768</v>
      </c>
      <c r="Q24" s="147">
        <v>64.705882352941174</v>
      </c>
      <c r="R24" s="147">
        <v>23.52941176470588</v>
      </c>
      <c r="S24" s="147">
        <v>8.8235294117647065</v>
      </c>
      <c r="T24" s="147"/>
      <c r="U24" s="146">
        <v>2.9411764705882351</v>
      </c>
      <c r="V24" s="148"/>
      <c r="W24" s="146">
        <v>94.117647058823522</v>
      </c>
      <c r="X24" s="147">
        <v>70.588235294117652</v>
      </c>
      <c r="Y24" s="147">
        <v>20.588235294117645</v>
      </c>
      <c r="Z24" s="147">
        <v>2.9411764705882351</v>
      </c>
      <c r="AA24" s="147"/>
      <c r="AB24" s="146">
        <v>5.8823529411764701</v>
      </c>
      <c r="AC24" s="487"/>
      <c r="AD24" s="146">
        <v>0</v>
      </c>
      <c r="AE24" s="486"/>
      <c r="AF24" s="146">
        <v>100</v>
      </c>
    </row>
    <row r="25" spans="1:32" x14ac:dyDescent="0.25">
      <c r="A25" s="7" t="s">
        <v>9</v>
      </c>
      <c r="B25" s="146">
        <v>75</v>
      </c>
      <c r="C25" s="147">
        <v>22.5</v>
      </c>
      <c r="D25" s="147">
        <v>25</v>
      </c>
      <c r="E25" s="147">
        <v>27.500000000000004</v>
      </c>
      <c r="F25" s="147"/>
      <c r="G25" s="146">
        <v>25</v>
      </c>
      <c r="H25" s="148"/>
      <c r="I25" s="146">
        <v>92.5</v>
      </c>
      <c r="J25" s="147">
        <v>60</v>
      </c>
      <c r="K25" s="147">
        <v>32.5</v>
      </c>
      <c r="L25" s="147">
        <v>0</v>
      </c>
      <c r="M25" s="147"/>
      <c r="N25" s="146">
        <v>7.5</v>
      </c>
      <c r="O25" s="148"/>
      <c r="P25" s="146">
        <v>95</v>
      </c>
      <c r="Q25" s="147">
        <v>65</v>
      </c>
      <c r="R25" s="147">
        <v>25</v>
      </c>
      <c r="S25" s="147">
        <v>5</v>
      </c>
      <c r="T25" s="147"/>
      <c r="U25" s="146">
        <v>5</v>
      </c>
      <c r="V25" s="148"/>
      <c r="W25" s="146">
        <v>95</v>
      </c>
      <c r="X25" s="147">
        <v>65</v>
      </c>
      <c r="Y25" s="147">
        <v>10</v>
      </c>
      <c r="Z25" s="147">
        <v>20</v>
      </c>
      <c r="AA25" s="147"/>
      <c r="AB25" s="146">
        <v>5</v>
      </c>
      <c r="AC25" s="149"/>
      <c r="AD25" s="146">
        <v>0</v>
      </c>
      <c r="AE25" s="150"/>
      <c r="AF25" s="146">
        <v>100</v>
      </c>
    </row>
    <row r="26" spans="1:32" x14ac:dyDescent="0.25">
      <c r="A26" s="7" t="s">
        <v>10</v>
      </c>
      <c r="B26" s="146">
        <v>80.898876404494374</v>
      </c>
      <c r="C26" s="147">
        <v>11.235955056179774</v>
      </c>
      <c r="D26" s="147">
        <v>26.966292134831459</v>
      </c>
      <c r="E26" s="147">
        <v>42.696629213483142</v>
      </c>
      <c r="F26" s="147"/>
      <c r="G26" s="146">
        <v>19.101123595505616</v>
      </c>
      <c r="H26" s="148"/>
      <c r="I26" s="146">
        <v>87.640449438202253</v>
      </c>
      <c r="J26" s="147">
        <v>57.303370786516851</v>
      </c>
      <c r="K26" s="147">
        <v>22.471910112359549</v>
      </c>
      <c r="L26" s="147">
        <v>7.8651685393258424</v>
      </c>
      <c r="M26" s="147"/>
      <c r="N26" s="146">
        <v>12.359550561797752</v>
      </c>
      <c r="O26" s="148"/>
      <c r="P26" s="146">
        <v>82.022471910112358</v>
      </c>
      <c r="Q26" s="147">
        <v>59.550561797752813</v>
      </c>
      <c r="R26" s="147">
        <v>17.977528089887642</v>
      </c>
      <c r="S26" s="147">
        <v>4.4943820224719104</v>
      </c>
      <c r="T26" s="147"/>
      <c r="U26" s="146">
        <v>17.977528089887642</v>
      </c>
      <c r="V26" s="148"/>
      <c r="W26" s="146">
        <v>96.629213483146074</v>
      </c>
      <c r="X26" s="147">
        <v>56.17977528089888</v>
      </c>
      <c r="Y26" s="147">
        <v>33.707865168539328</v>
      </c>
      <c r="Z26" s="147">
        <v>6.7415730337078648</v>
      </c>
      <c r="AA26" s="147"/>
      <c r="AB26" s="146">
        <v>3.3707865168539324</v>
      </c>
      <c r="AC26" s="149"/>
      <c r="AD26" s="146">
        <v>0</v>
      </c>
      <c r="AE26" s="150"/>
      <c r="AF26" s="146">
        <v>100</v>
      </c>
    </row>
    <row r="27" spans="1:32" x14ac:dyDescent="0.25">
      <c r="A27" s="7" t="s">
        <v>11</v>
      </c>
      <c r="B27" s="146">
        <v>46.428090945782323</v>
      </c>
      <c r="C27" s="147">
        <v>8.3546347369837211</v>
      </c>
      <c r="D27" s="147">
        <v>15.148661374949549</v>
      </c>
      <c r="E27" s="147">
        <v>22.924794833849052</v>
      </c>
      <c r="F27" s="147"/>
      <c r="G27" s="146">
        <v>53.571909054217684</v>
      </c>
      <c r="H27" s="148"/>
      <c r="I27" s="146">
        <v>58.751513520785679</v>
      </c>
      <c r="J27" s="147">
        <v>31.360150679402665</v>
      </c>
      <c r="K27" s="147">
        <v>17.677922776806135</v>
      </c>
      <c r="L27" s="147">
        <v>9.7134400645768864</v>
      </c>
      <c r="M27" s="147"/>
      <c r="N27" s="146">
        <v>41.248486479214314</v>
      </c>
      <c r="O27" s="148"/>
      <c r="P27" s="146">
        <v>49.334050854298397</v>
      </c>
      <c r="Q27" s="147">
        <v>25.696219561415312</v>
      </c>
      <c r="R27" s="147">
        <v>14.166554554015875</v>
      </c>
      <c r="S27" s="147">
        <v>9.4712767388672141</v>
      </c>
      <c r="T27" s="147"/>
      <c r="U27" s="146">
        <v>50.665949145701603</v>
      </c>
      <c r="V27" s="148"/>
      <c r="W27" s="146">
        <v>82.106820933674157</v>
      </c>
      <c r="X27" s="147">
        <v>48.446118660029597</v>
      </c>
      <c r="Y27" s="147">
        <v>20.287905287232611</v>
      </c>
      <c r="Z27" s="147">
        <v>13.372796986411947</v>
      </c>
      <c r="AA27" s="147"/>
      <c r="AB27" s="146">
        <v>17.893179066325846</v>
      </c>
      <c r="AC27" s="149"/>
      <c r="AD27" s="146">
        <v>11.085698910265036</v>
      </c>
      <c r="AE27" s="150"/>
      <c r="AF27" s="146">
        <v>100</v>
      </c>
    </row>
    <row r="28" spans="1:32" s="18" customFormat="1" ht="11.55" x14ac:dyDescent="0.2">
      <c r="A28" s="44" t="s">
        <v>21</v>
      </c>
      <c r="B28" s="147">
        <v>39.727891156462583</v>
      </c>
      <c r="C28" s="147">
        <v>8.9212827988338201</v>
      </c>
      <c r="D28" s="147">
        <v>14.169096209912539</v>
      </c>
      <c r="E28" s="147">
        <v>16.63751214771623</v>
      </c>
      <c r="F28" s="147"/>
      <c r="G28" s="147">
        <v>60.272108843537417</v>
      </c>
      <c r="H28" s="151"/>
      <c r="I28" s="147">
        <v>51.273080660835767</v>
      </c>
      <c r="J28" s="147">
        <v>26.239067055393583</v>
      </c>
      <c r="K28" s="147">
        <v>15.801749271137025</v>
      </c>
      <c r="L28" s="147">
        <v>9.2322643343051496</v>
      </c>
      <c r="M28" s="147"/>
      <c r="N28" s="147">
        <v>48.72691933916424</v>
      </c>
      <c r="O28" s="151"/>
      <c r="P28" s="147">
        <v>42.235179786200192</v>
      </c>
      <c r="Q28" s="147">
        <v>21.516034985422742</v>
      </c>
      <c r="R28" s="147">
        <v>12.40038872691934</v>
      </c>
      <c r="S28" s="147">
        <v>8.3187560738581148</v>
      </c>
      <c r="T28" s="147"/>
      <c r="U28" s="147">
        <v>57.764820213799808</v>
      </c>
      <c r="V28" s="151"/>
      <c r="W28" s="147">
        <v>77.181729834791057</v>
      </c>
      <c r="X28" s="147">
        <v>45.481049562682216</v>
      </c>
      <c r="Y28" s="147">
        <v>18.075801749271136</v>
      </c>
      <c r="Z28" s="147">
        <v>13.624878522837708</v>
      </c>
      <c r="AA28" s="147"/>
      <c r="AB28" s="147">
        <v>22.81827016520894</v>
      </c>
      <c r="AC28" s="152"/>
      <c r="AD28" s="147">
        <v>14.713313896987366</v>
      </c>
      <c r="AE28" s="153"/>
      <c r="AF28" s="147">
        <v>100</v>
      </c>
    </row>
    <row r="29" spans="1:32" s="18" customFormat="1" ht="11.55" x14ac:dyDescent="0.2">
      <c r="A29" s="44" t="s">
        <v>23</v>
      </c>
      <c r="B29" s="147">
        <v>61.222222222222221</v>
      </c>
      <c r="C29" s="147">
        <v>7.2222222222222214</v>
      </c>
      <c r="D29" s="147">
        <v>17.666666666666668</v>
      </c>
      <c r="E29" s="147">
        <v>36.333333333333336</v>
      </c>
      <c r="F29" s="147"/>
      <c r="G29" s="147">
        <v>38.777777777777779</v>
      </c>
      <c r="H29" s="151"/>
      <c r="I29" s="147">
        <v>73.888888888888886</v>
      </c>
      <c r="J29" s="147">
        <v>41.888888888888886</v>
      </c>
      <c r="K29" s="147">
        <v>21.111111111111111</v>
      </c>
      <c r="L29" s="147">
        <v>10.888888888888888</v>
      </c>
      <c r="M29" s="147"/>
      <c r="N29" s="147">
        <v>26.111111111111114</v>
      </c>
      <c r="O29" s="151"/>
      <c r="P29" s="147">
        <v>62.94444444444445</v>
      </c>
      <c r="Q29" s="147">
        <v>34</v>
      </c>
      <c r="R29" s="147">
        <v>17.555555555555554</v>
      </c>
      <c r="S29" s="147">
        <v>11.388888888888889</v>
      </c>
      <c r="T29" s="147"/>
      <c r="U29" s="147">
        <v>37.055555555555557</v>
      </c>
      <c r="V29" s="151"/>
      <c r="W29" s="147">
        <v>92.555555555555557</v>
      </c>
      <c r="X29" s="147">
        <v>54.500000000000007</v>
      </c>
      <c r="Y29" s="147">
        <v>24.277777777777779</v>
      </c>
      <c r="Z29" s="147">
        <v>13.777777777777779</v>
      </c>
      <c r="AA29" s="147"/>
      <c r="AB29" s="147">
        <v>7.4444444444444438</v>
      </c>
      <c r="AC29" s="152"/>
      <c r="AD29" s="147">
        <v>3.2777777777777781</v>
      </c>
      <c r="AE29" s="153"/>
      <c r="AF29" s="147">
        <v>100</v>
      </c>
    </row>
    <row r="30" spans="1:32" s="18" customFormat="1" ht="12.85" customHeight="1" x14ac:dyDescent="0.2">
      <c r="A30" s="44" t="s">
        <v>22</v>
      </c>
      <c r="B30" s="147">
        <v>62.5</v>
      </c>
      <c r="C30" s="147">
        <v>6.557377049180328</v>
      </c>
      <c r="D30" s="147">
        <v>16.188524590163937</v>
      </c>
      <c r="E30" s="147">
        <v>39.754098360655739</v>
      </c>
      <c r="F30" s="147"/>
      <c r="G30" s="147">
        <v>37.5</v>
      </c>
      <c r="H30" s="151"/>
      <c r="I30" s="147">
        <v>81.762295081967224</v>
      </c>
      <c r="J30" s="147">
        <v>46.516393442622949</v>
      </c>
      <c r="K30" s="147">
        <v>24.795081967213115</v>
      </c>
      <c r="L30" s="147">
        <v>10.450819672131148</v>
      </c>
      <c r="M30" s="147"/>
      <c r="N30" s="147">
        <v>18.237704918032787</v>
      </c>
      <c r="O30" s="151"/>
      <c r="P30" s="147">
        <v>73.97540983606558</v>
      </c>
      <c r="Q30" s="147">
        <v>39.139344262295083</v>
      </c>
      <c r="R30" s="147">
        <v>20.28688524590164</v>
      </c>
      <c r="S30" s="147">
        <v>14.549180327868852</v>
      </c>
      <c r="T30" s="147"/>
      <c r="U30" s="147">
        <v>26.024590163934423</v>
      </c>
      <c r="V30" s="151"/>
      <c r="W30" s="147">
        <v>95.491803278688522</v>
      </c>
      <c r="X30" s="147">
        <v>57.377049180327866</v>
      </c>
      <c r="Y30" s="147">
        <v>28.893442622950822</v>
      </c>
      <c r="Z30" s="147">
        <v>9.221311475409836</v>
      </c>
      <c r="AA30" s="147"/>
      <c r="AB30" s="147">
        <v>4.5081967213114753</v>
      </c>
      <c r="AC30" s="152"/>
      <c r="AD30" s="147">
        <v>1.639344262295082</v>
      </c>
      <c r="AE30" s="153"/>
      <c r="AF30" s="147">
        <v>100</v>
      </c>
    </row>
    <row r="31" spans="1:32" x14ac:dyDescent="0.25">
      <c r="A31" s="7" t="s">
        <v>12</v>
      </c>
      <c r="B31" s="146">
        <v>49.212598425196852</v>
      </c>
      <c r="C31" s="147">
        <v>9.8425196850393704</v>
      </c>
      <c r="D31" s="147">
        <v>13.976377952755906</v>
      </c>
      <c r="E31" s="147">
        <v>25.393700787401574</v>
      </c>
      <c r="F31" s="147"/>
      <c r="G31" s="146">
        <v>50.787401574803148</v>
      </c>
      <c r="H31" s="148"/>
      <c r="I31" s="146">
        <v>61.811023622047244</v>
      </c>
      <c r="J31" s="147">
        <v>37.401574803149607</v>
      </c>
      <c r="K31" s="147">
        <v>14.763779527559054</v>
      </c>
      <c r="L31" s="147">
        <v>9.6456692913385815</v>
      </c>
      <c r="M31" s="147"/>
      <c r="N31" s="146">
        <v>38.188976377952756</v>
      </c>
      <c r="O31" s="148"/>
      <c r="P31" s="146">
        <v>55.314960629921259</v>
      </c>
      <c r="Q31" s="147">
        <v>32.480314960629919</v>
      </c>
      <c r="R31" s="147">
        <v>14.763779527559054</v>
      </c>
      <c r="S31" s="147">
        <v>8.0708661417322833</v>
      </c>
      <c r="T31" s="147"/>
      <c r="U31" s="146">
        <v>44.685039370078741</v>
      </c>
      <c r="V31" s="148"/>
      <c r="W31" s="146">
        <v>80.314960629921259</v>
      </c>
      <c r="X31" s="147">
        <v>49.015748031496067</v>
      </c>
      <c r="Y31" s="147">
        <v>18.30708661417323</v>
      </c>
      <c r="Z31" s="147">
        <v>12.992125984251967</v>
      </c>
      <c r="AA31" s="147"/>
      <c r="AB31" s="146">
        <v>19.685039370078741</v>
      </c>
      <c r="AC31" s="149"/>
      <c r="AD31" s="146">
        <v>12.007874015748031</v>
      </c>
      <c r="AE31" s="150"/>
      <c r="AF31" s="146">
        <v>100</v>
      </c>
    </row>
    <row r="32" spans="1:32" x14ac:dyDescent="0.25">
      <c r="A32" s="7" t="s">
        <v>13</v>
      </c>
      <c r="B32" s="146">
        <v>100</v>
      </c>
      <c r="C32" s="147">
        <v>21.428571428571427</v>
      </c>
      <c r="D32" s="147">
        <v>28.571428571428569</v>
      </c>
      <c r="E32" s="147">
        <v>50</v>
      </c>
      <c r="F32" s="147"/>
      <c r="G32" s="146">
        <v>0</v>
      </c>
      <c r="H32" s="148"/>
      <c r="I32" s="146">
        <v>100</v>
      </c>
      <c r="J32" s="147">
        <v>64.285714285714292</v>
      </c>
      <c r="K32" s="147">
        <v>35.714285714285715</v>
      </c>
      <c r="L32" s="147">
        <v>0</v>
      </c>
      <c r="M32" s="147"/>
      <c r="N32" s="146">
        <v>0</v>
      </c>
      <c r="O32" s="148"/>
      <c r="P32" s="146">
        <v>92.857142857142861</v>
      </c>
      <c r="Q32" s="147">
        <v>57.142857142857139</v>
      </c>
      <c r="R32" s="147">
        <v>28.571428571428569</v>
      </c>
      <c r="S32" s="147">
        <v>7.1428571428571423</v>
      </c>
      <c r="T32" s="147"/>
      <c r="U32" s="146">
        <v>7.1428571428571423</v>
      </c>
      <c r="V32" s="148"/>
      <c r="W32" s="146">
        <v>100</v>
      </c>
      <c r="X32" s="147">
        <v>64.285714285714292</v>
      </c>
      <c r="Y32" s="147">
        <v>21.428571428571427</v>
      </c>
      <c r="Z32" s="147">
        <v>14.285714285714285</v>
      </c>
      <c r="AA32" s="147"/>
      <c r="AB32" s="146">
        <v>0</v>
      </c>
      <c r="AC32" s="149"/>
      <c r="AD32" s="146">
        <v>0</v>
      </c>
      <c r="AE32" s="150"/>
      <c r="AF32" s="146">
        <v>100</v>
      </c>
    </row>
    <row r="33" spans="1:32" x14ac:dyDescent="0.25">
      <c r="A33" s="7" t="s">
        <v>14</v>
      </c>
      <c r="B33" s="146">
        <v>58.201058201058196</v>
      </c>
      <c r="C33" s="147">
        <v>6.3492063492063489</v>
      </c>
      <c r="D33" s="147">
        <v>8.4656084656084651</v>
      </c>
      <c r="E33" s="147">
        <v>43.386243386243386</v>
      </c>
      <c r="F33" s="147"/>
      <c r="G33" s="146">
        <v>41.798941798941797</v>
      </c>
      <c r="H33" s="148"/>
      <c r="I33" s="146">
        <v>96.296296296296291</v>
      </c>
      <c r="J33" s="147">
        <v>58.730158730158735</v>
      </c>
      <c r="K33" s="147">
        <v>19.047619047619047</v>
      </c>
      <c r="L33" s="147">
        <v>18.518518518518519</v>
      </c>
      <c r="M33" s="147"/>
      <c r="N33" s="146">
        <v>3.7037037037037033</v>
      </c>
      <c r="O33" s="148"/>
      <c r="P33" s="146">
        <v>81.481481481481481</v>
      </c>
      <c r="Q33" s="147">
        <v>31.746031746031743</v>
      </c>
      <c r="R33" s="147">
        <v>26.455026455026452</v>
      </c>
      <c r="S33" s="147">
        <v>23.280423280423278</v>
      </c>
      <c r="T33" s="147"/>
      <c r="U33" s="146">
        <v>18.518518518518519</v>
      </c>
      <c r="V33" s="148"/>
      <c r="W33" s="146">
        <v>94.179894179894177</v>
      </c>
      <c r="X33" s="147">
        <v>55.026455026455025</v>
      </c>
      <c r="Y33" s="147">
        <v>24.867724867724867</v>
      </c>
      <c r="Z33" s="147">
        <v>14.285714285714285</v>
      </c>
      <c r="AA33" s="147"/>
      <c r="AB33" s="146">
        <v>5.8201058201058196</v>
      </c>
      <c r="AC33" s="149"/>
      <c r="AD33" s="146">
        <v>0.52910052910052907</v>
      </c>
      <c r="AE33" s="150"/>
      <c r="AF33" s="146">
        <v>100</v>
      </c>
    </row>
    <row r="34" spans="1:32" x14ac:dyDescent="0.25">
      <c r="A34" s="7" t="s">
        <v>15</v>
      </c>
      <c r="B34" s="146">
        <v>94.285714285714278</v>
      </c>
      <c r="C34" s="147">
        <v>24.285714285714285</v>
      </c>
      <c r="D34" s="147">
        <v>37.142857142857146</v>
      </c>
      <c r="E34" s="147">
        <v>32.857142857142854</v>
      </c>
      <c r="F34" s="147"/>
      <c r="G34" s="146">
        <v>5.7142857142857144</v>
      </c>
      <c r="H34" s="148"/>
      <c r="I34" s="146">
        <v>95.714285714285722</v>
      </c>
      <c r="J34" s="147">
        <v>74.285714285714292</v>
      </c>
      <c r="K34" s="147">
        <v>17.142857142857142</v>
      </c>
      <c r="L34" s="147">
        <v>4.2857142857142856</v>
      </c>
      <c r="M34" s="147"/>
      <c r="N34" s="146">
        <v>4.2857142857142856</v>
      </c>
      <c r="O34" s="148"/>
      <c r="P34" s="146">
        <v>92.857142857142861</v>
      </c>
      <c r="Q34" s="147">
        <v>87.142857142857139</v>
      </c>
      <c r="R34" s="147">
        <v>4.2857142857142856</v>
      </c>
      <c r="S34" s="147">
        <v>1.4285714285714286</v>
      </c>
      <c r="T34" s="147"/>
      <c r="U34" s="146">
        <v>7.1428571428571423</v>
      </c>
      <c r="V34" s="148"/>
      <c r="W34" s="146">
        <v>98.571428571428584</v>
      </c>
      <c r="X34" s="147">
        <v>78.571428571428569</v>
      </c>
      <c r="Y34" s="147">
        <v>11.428571428571429</v>
      </c>
      <c r="Z34" s="147">
        <v>8.5714285714285712</v>
      </c>
      <c r="AA34" s="147"/>
      <c r="AB34" s="146">
        <v>1.4285714285714286</v>
      </c>
      <c r="AC34" s="149"/>
      <c r="AD34" s="146">
        <v>0</v>
      </c>
      <c r="AE34" s="150"/>
      <c r="AF34" s="146">
        <v>100</v>
      </c>
    </row>
    <row r="35" spans="1:32" x14ac:dyDescent="0.25">
      <c r="A35" s="7" t="s">
        <v>16</v>
      </c>
      <c r="B35" s="146">
        <v>41.318681318681314</v>
      </c>
      <c r="C35" s="147">
        <v>20.923076923076923</v>
      </c>
      <c r="D35" s="147">
        <v>11.956043956043956</v>
      </c>
      <c r="E35" s="147">
        <v>8.4395604395604398</v>
      </c>
      <c r="F35" s="147"/>
      <c r="G35" s="146">
        <v>58.681318681318686</v>
      </c>
      <c r="H35" s="148"/>
      <c r="I35" s="146">
        <v>42.285714285714285</v>
      </c>
      <c r="J35" s="147">
        <v>32.483516483516482</v>
      </c>
      <c r="K35" s="147">
        <v>7.0769230769230766</v>
      </c>
      <c r="L35" s="147">
        <v>2.7252747252747254</v>
      </c>
      <c r="M35" s="147"/>
      <c r="N35" s="146">
        <v>57.714285714285715</v>
      </c>
      <c r="O35" s="148"/>
      <c r="P35" s="146">
        <v>45.758241758241759</v>
      </c>
      <c r="Q35" s="147">
        <v>36.087912087912088</v>
      </c>
      <c r="R35" s="147">
        <v>7.1208791208791213</v>
      </c>
      <c r="S35" s="147">
        <v>2.5494505494505497</v>
      </c>
      <c r="T35" s="147"/>
      <c r="U35" s="146">
        <v>54.241758241758241</v>
      </c>
      <c r="V35" s="148"/>
      <c r="W35" s="146">
        <v>57.318681318681321</v>
      </c>
      <c r="X35" s="147">
        <v>43.472527472527474</v>
      </c>
      <c r="Y35" s="147">
        <v>8.791208791208792</v>
      </c>
      <c r="Z35" s="147">
        <v>5.0549450549450547</v>
      </c>
      <c r="AA35" s="147"/>
      <c r="AB35" s="146">
        <v>42.681318681318679</v>
      </c>
      <c r="AC35" s="149"/>
      <c r="AD35" s="146">
        <v>30.593406593406591</v>
      </c>
      <c r="AE35" s="150"/>
      <c r="AF35" s="146">
        <v>100</v>
      </c>
    </row>
    <row r="36" spans="1:32" x14ac:dyDescent="0.25">
      <c r="A36" s="7" t="s">
        <v>17</v>
      </c>
      <c r="B36" s="146">
        <v>51.365187713310576</v>
      </c>
      <c r="C36" s="147">
        <v>19.624573378839592</v>
      </c>
      <c r="D36" s="147">
        <v>15.187713310580206</v>
      </c>
      <c r="E36" s="147">
        <v>16.552901023890783</v>
      </c>
      <c r="F36" s="147"/>
      <c r="G36" s="146">
        <v>48.634812286689424</v>
      </c>
      <c r="H36" s="148"/>
      <c r="I36" s="146">
        <v>63.481228668941981</v>
      </c>
      <c r="J36" s="147">
        <v>42.320819112627987</v>
      </c>
      <c r="K36" s="147">
        <v>10.238907849829351</v>
      </c>
      <c r="L36" s="147">
        <v>10.921501706484642</v>
      </c>
      <c r="M36" s="147"/>
      <c r="N36" s="146">
        <v>36.518771331058019</v>
      </c>
      <c r="O36" s="148"/>
      <c r="P36" s="146">
        <v>58.361774744027308</v>
      </c>
      <c r="Q36" s="147">
        <v>38.737201365187715</v>
      </c>
      <c r="R36" s="147">
        <v>10.238907849829351</v>
      </c>
      <c r="S36" s="147">
        <v>9.3856655290102378</v>
      </c>
      <c r="T36" s="147"/>
      <c r="U36" s="146">
        <v>41.638225255972692</v>
      </c>
      <c r="V36" s="148"/>
      <c r="W36" s="146">
        <v>75.426621160409553</v>
      </c>
      <c r="X36" s="147">
        <v>48.29351535836178</v>
      </c>
      <c r="Y36" s="147">
        <v>11.774744027303754</v>
      </c>
      <c r="Z36" s="147">
        <v>15.358361774744028</v>
      </c>
      <c r="AA36" s="147"/>
      <c r="AB36" s="146">
        <v>24.573378839590443</v>
      </c>
      <c r="AC36" s="149"/>
      <c r="AD36" s="146">
        <v>16.382252559726961</v>
      </c>
      <c r="AE36" s="150"/>
      <c r="AF36" s="146">
        <v>100</v>
      </c>
    </row>
    <row r="37" spans="1:32" x14ac:dyDescent="0.25">
      <c r="A37" s="7" t="s">
        <v>18</v>
      </c>
      <c r="B37" s="146">
        <v>57.894736842105267</v>
      </c>
      <c r="C37" s="147">
        <v>16.267942583732058</v>
      </c>
      <c r="D37" s="147">
        <v>14.354066985645932</v>
      </c>
      <c r="E37" s="147">
        <v>27.27272727272727</v>
      </c>
      <c r="F37" s="147"/>
      <c r="G37" s="146">
        <v>42.105263157894733</v>
      </c>
      <c r="H37" s="148"/>
      <c r="I37" s="146">
        <v>66.626794258373195</v>
      </c>
      <c r="J37" s="147">
        <v>36.602870813397132</v>
      </c>
      <c r="K37" s="147">
        <v>13.277511961722489</v>
      </c>
      <c r="L37" s="147">
        <v>16.746411483253588</v>
      </c>
      <c r="M37" s="147"/>
      <c r="N37" s="146">
        <v>33.373205741626791</v>
      </c>
      <c r="O37" s="148"/>
      <c r="P37" s="146">
        <v>62.559808612440193</v>
      </c>
      <c r="Q37" s="147">
        <v>37.799043062200951</v>
      </c>
      <c r="R37" s="147">
        <v>12.679425837320574</v>
      </c>
      <c r="S37" s="147">
        <v>12.081339712918661</v>
      </c>
      <c r="T37" s="147"/>
      <c r="U37" s="146">
        <v>37.440191387559807</v>
      </c>
      <c r="V37" s="148"/>
      <c r="W37" s="146">
        <v>79.904306220095691</v>
      </c>
      <c r="X37" s="147">
        <v>44.736842105263158</v>
      </c>
      <c r="Y37" s="147">
        <v>15.669856459330145</v>
      </c>
      <c r="Z37" s="147">
        <v>19.497607655502392</v>
      </c>
      <c r="AA37" s="147"/>
      <c r="AB37" s="146">
        <v>20.095693779904305</v>
      </c>
      <c r="AC37" s="149"/>
      <c r="AD37" s="146">
        <v>9.5693779904306222</v>
      </c>
      <c r="AE37" s="150"/>
      <c r="AF37" s="146">
        <v>100</v>
      </c>
    </row>
    <row r="38" spans="1:32" x14ac:dyDescent="0.25">
      <c r="A38" s="34" t="s">
        <v>2</v>
      </c>
      <c r="B38" s="63">
        <v>47.622991552095414</v>
      </c>
      <c r="C38" s="64">
        <v>12.075534205731325</v>
      </c>
      <c r="D38" s="64">
        <v>14.667881398045388</v>
      </c>
      <c r="E38" s="64">
        <v>20.879575948318703</v>
      </c>
      <c r="F38" s="64"/>
      <c r="G38" s="63">
        <v>52.377008447904593</v>
      </c>
      <c r="H38" s="63"/>
      <c r="I38" s="63">
        <v>57.835017392744739</v>
      </c>
      <c r="J38" s="64">
        <v>33.799900612887193</v>
      </c>
      <c r="K38" s="64">
        <v>15.048865330462149</v>
      </c>
      <c r="L38" s="64">
        <v>8.9862514493953949</v>
      </c>
      <c r="M38" s="64"/>
      <c r="N38" s="63">
        <v>42.164982607255261</v>
      </c>
      <c r="O38" s="63"/>
      <c r="P38" s="63">
        <v>51.598476064270336</v>
      </c>
      <c r="Q38" s="64">
        <v>30.387609739937055</v>
      </c>
      <c r="R38" s="64">
        <v>12.812655292363756</v>
      </c>
      <c r="S38" s="64">
        <v>8.398211031969522</v>
      </c>
      <c r="T38" s="64"/>
      <c r="U38" s="63">
        <v>48.401523935729671</v>
      </c>
      <c r="V38" s="63"/>
      <c r="W38" s="63">
        <v>77.372867318204413</v>
      </c>
      <c r="X38" s="64">
        <v>47.738943183700513</v>
      </c>
      <c r="Y38" s="64">
        <v>17.392744740765281</v>
      </c>
      <c r="Z38" s="64">
        <v>12.241179393738612</v>
      </c>
      <c r="AA38" s="64"/>
      <c r="AB38" s="63">
        <v>22.627132681795594</v>
      </c>
      <c r="AC38" s="65"/>
      <c r="AD38" s="63">
        <v>14.560212025840649</v>
      </c>
      <c r="AE38" s="65"/>
      <c r="AF38" s="63">
        <v>100</v>
      </c>
    </row>
    <row r="39" spans="1:32" x14ac:dyDescent="0.25">
      <c r="A39" s="7" t="s">
        <v>19</v>
      </c>
      <c r="B39" s="17"/>
      <c r="C39" s="17"/>
      <c r="D39" s="17"/>
      <c r="E39" s="17"/>
      <c r="F39" s="17"/>
      <c r="G39" s="17"/>
      <c r="H39" s="60"/>
      <c r="I39" s="17"/>
      <c r="J39" s="17"/>
      <c r="K39" s="17"/>
      <c r="L39" s="17"/>
      <c r="M39" s="17"/>
      <c r="N39" s="17"/>
      <c r="O39" s="60"/>
      <c r="P39" s="17"/>
      <c r="Q39" s="17"/>
      <c r="R39" s="17"/>
      <c r="S39" s="17"/>
      <c r="T39" s="17"/>
      <c r="U39" s="17"/>
      <c r="V39" s="60"/>
      <c r="W39" s="17"/>
      <c r="X39" s="17"/>
      <c r="Y39" s="17"/>
      <c r="Z39" s="17"/>
      <c r="AA39" s="17"/>
      <c r="AB39" s="17"/>
      <c r="AC39" s="60"/>
      <c r="AD39" s="17"/>
      <c r="AE39" s="17"/>
      <c r="AF39" s="17"/>
    </row>
    <row r="40" spans="1:32" ht="22.5" customHeight="1" x14ac:dyDescent="0.3">
      <c r="A40" s="467" t="s">
        <v>122</v>
      </c>
      <c r="B40" s="480"/>
      <c r="C40" s="480"/>
      <c r="D40" s="480"/>
      <c r="E40" s="480"/>
      <c r="F40" s="480"/>
      <c r="G40" s="480"/>
      <c r="H40" s="480"/>
      <c r="I40" s="480"/>
      <c r="J40" s="480"/>
      <c r="K40" s="480"/>
      <c r="L40" s="484"/>
      <c r="M40" s="484"/>
      <c r="N40" s="484"/>
      <c r="O40" s="484"/>
      <c r="P40" s="484"/>
      <c r="Q40" s="484"/>
      <c r="R40" s="484"/>
      <c r="S40" s="484"/>
      <c r="T40" s="484"/>
      <c r="U40" s="484"/>
      <c r="V40" s="484"/>
      <c r="W40" s="484"/>
      <c r="X40" s="484"/>
      <c r="Y40" s="484"/>
      <c r="Z40" s="484"/>
      <c r="AA40" s="484"/>
      <c r="AB40" s="484"/>
      <c r="AC40" s="484"/>
      <c r="AD40" s="484"/>
      <c r="AE40" s="484"/>
      <c r="AF40" s="484"/>
    </row>
  </sheetData>
  <mergeCells count="22">
    <mergeCell ref="A21:A23"/>
    <mergeCell ref="C21:AB21"/>
    <mergeCell ref="C2:AB2"/>
    <mergeCell ref="A2:A4"/>
    <mergeCell ref="AD2:AD3"/>
    <mergeCell ref="AD21:AD22"/>
    <mergeCell ref="A1:AF1"/>
    <mergeCell ref="A40:AF40"/>
    <mergeCell ref="AE21:AE24"/>
    <mergeCell ref="AF21:AF22"/>
    <mergeCell ref="B22:G22"/>
    <mergeCell ref="I22:N22"/>
    <mergeCell ref="P22:U22"/>
    <mergeCell ref="W22:AB22"/>
    <mergeCell ref="AC22:AC24"/>
    <mergeCell ref="AE2:AE5"/>
    <mergeCell ref="AF2:AF3"/>
    <mergeCell ref="B3:G3"/>
    <mergeCell ref="I3:N3"/>
    <mergeCell ref="P3:U3"/>
    <mergeCell ref="W3:AB3"/>
    <mergeCell ref="AC3:AC5"/>
  </mergeCells>
  <pageMargins left="0.66929133858267698" right="0.70866141732283505" top="0.78740157480314998" bottom="0.78740157480314998" header="0.511811023622047" footer="0.511811023622047"/>
  <pageSetup paperSize="9" orientation="portrait" r:id="rId1"/>
  <headerFooter>
    <oddFooter>&amp;L&amp;8ISTITUTO NAZIONALE DI STATISTICA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O69"/>
  <sheetViews>
    <sheetView workbookViewId="0">
      <selection sqref="A1:AE1"/>
    </sheetView>
  </sheetViews>
  <sheetFormatPr defaultRowHeight="14.4" x14ac:dyDescent="0.3"/>
  <cols>
    <col min="1" max="1" width="16" style="49" customWidth="1"/>
    <col min="2" max="2" width="4.69921875" style="49" customWidth="1"/>
    <col min="3" max="3" width="5.5" style="49" bestFit="1" customWidth="1"/>
    <col min="4" max="4" width="8" style="49" bestFit="1" customWidth="1"/>
    <col min="5" max="5" width="6.69921875" style="49" bestFit="1" customWidth="1"/>
    <col min="6" max="6" width="0.69921875" style="49" customWidth="1"/>
    <col min="7" max="7" width="5.296875" style="49" customWidth="1"/>
    <col min="8" max="8" width="1" style="59" customWidth="1"/>
    <col min="9" max="9" width="4.69921875" style="49" customWidth="1"/>
    <col min="10" max="10" width="5.5" style="49" bestFit="1" customWidth="1"/>
    <col min="11" max="11" width="8" style="49" bestFit="1" customWidth="1"/>
    <col min="12" max="12" width="6.69921875" style="49" bestFit="1" customWidth="1"/>
    <col min="13" max="13" width="0.5" style="49" customWidth="1"/>
    <col min="14" max="14" width="4.69921875" style="49" customWidth="1"/>
    <col min="15" max="15" width="1" style="59" customWidth="1"/>
    <col min="16" max="16" width="5.19921875" style="49" customWidth="1"/>
    <col min="17" max="17" width="5.5" style="49" bestFit="1" customWidth="1"/>
    <col min="18" max="18" width="8" style="49" bestFit="1" customWidth="1"/>
    <col min="19" max="19" width="6.69921875" style="49" bestFit="1" customWidth="1"/>
    <col min="20" max="20" width="0.796875" style="49" customWidth="1"/>
    <col min="21" max="21" width="4.69921875" style="49" customWidth="1"/>
    <col min="22" max="22" width="1" style="59" customWidth="1"/>
    <col min="23" max="23" width="4.5" style="49" customWidth="1"/>
    <col min="24" max="24" width="5.5" style="49" bestFit="1" customWidth="1"/>
    <col min="25" max="25" width="8" style="49" bestFit="1" customWidth="1"/>
    <col min="26" max="26" width="6.69921875" style="49" bestFit="1" customWidth="1"/>
    <col min="27" max="27" width="1" style="49" customWidth="1"/>
    <col min="28" max="28" width="4.796875" style="49" customWidth="1"/>
    <col min="29" max="29" width="0.796875" style="49" customWidth="1"/>
    <col min="30" max="30" width="7.5" style="70" customWidth="1"/>
    <col min="31" max="31" width="7.796875" style="70" customWidth="1"/>
    <col min="32" max="93" width="8.69921875" style="2"/>
  </cols>
  <sheetData>
    <row r="1" spans="1:93" ht="25.5" customHeight="1" x14ac:dyDescent="0.3">
      <c r="A1" s="468" t="s">
        <v>200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  <c r="L1" s="469"/>
      <c r="M1" s="469"/>
      <c r="N1" s="484"/>
      <c r="O1" s="484"/>
      <c r="P1" s="484"/>
      <c r="Q1" s="484"/>
      <c r="R1" s="484"/>
      <c r="S1" s="484"/>
      <c r="T1" s="484"/>
      <c r="U1" s="484"/>
      <c r="V1" s="484"/>
      <c r="W1" s="484"/>
      <c r="X1" s="484"/>
      <c r="Y1" s="484"/>
      <c r="Z1" s="484"/>
      <c r="AA1" s="484"/>
      <c r="AB1" s="484"/>
      <c r="AC1" s="484"/>
      <c r="AD1" s="484"/>
      <c r="AE1" s="484"/>
    </row>
    <row r="2" spans="1:93" ht="15" customHeight="1" x14ac:dyDescent="0.3">
      <c r="A2" s="510" t="s">
        <v>126</v>
      </c>
      <c r="B2" s="155"/>
      <c r="C2" s="511" t="s">
        <v>33</v>
      </c>
      <c r="D2" s="511"/>
      <c r="E2" s="511"/>
      <c r="F2" s="511"/>
      <c r="G2" s="511"/>
      <c r="H2" s="511"/>
      <c r="I2" s="511"/>
      <c r="J2" s="511"/>
      <c r="K2" s="511"/>
      <c r="L2" s="511"/>
      <c r="M2" s="511"/>
      <c r="N2" s="511"/>
      <c r="O2" s="511"/>
      <c r="P2" s="511"/>
      <c r="Q2" s="511"/>
      <c r="R2" s="511"/>
      <c r="S2" s="511"/>
      <c r="T2" s="511"/>
      <c r="U2" s="511"/>
      <c r="V2" s="511"/>
      <c r="W2" s="511"/>
      <c r="X2" s="511"/>
      <c r="Y2" s="511"/>
      <c r="Z2" s="511"/>
      <c r="AA2" s="511"/>
      <c r="AB2" s="512"/>
      <c r="AC2" s="80"/>
      <c r="AD2" s="513" t="s">
        <v>157</v>
      </c>
      <c r="AE2" s="515" t="s">
        <v>156</v>
      </c>
    </row>
    <row r="3" spans="1:93" ht="22.5" customHeight="1" x14ac:dyDescent="0.3">
      <c r="A3" s="510"/>
      <c r="B3" s="509" t="s">
        <v>34</v>
      </c>
      <c r="C3" s="509"/>
      <c r="D3" s="509"/>
      <c r="E3" s="509"/>
      <c r="F3" s="509"/>
      <c r="G3" s="509"/>
      <c r="H3" s="156"/>
      <c r="I3" s="509" t="s">
        <v>35</v>
      </c>
      <c r="J3" s="509"/>
      <c r="K3" s="509"/>
      <c r="L3" s="509"/>
      <c r="M3" s="509"/>
      <c r="N3" s="509"/>
      <c r="O3" s="156"/>
      <c r="P3" s="509" t="s">
        <v>38</v>
      </c>
      <c r="Q3" s="509"/>
      <c r="R3" s="509"/>
      <c r="S3" s="509"/>
      <c r="T3" s="509"/>
      <c r="U3" s="509"/>
      <c r="V3" s="156"/>
      <c r="W3" s="509" t="s">
        <v>39</v>
      </c>
      <c r="X3" s="509"/>
      <c r="Y3" s="509"/>
      <c r="Z3" s="509"/>
      <c r="AA3" s="509"/>
      <c r="AB3" s="509"/>
      <c r="AC3" s="57"/>
      <c r="AD3" s="514"/>
      <c r="AE3" s="516"/>
    </row>
    <row r="4" spans="1:93" ht="27.65" x14ac:dyDescent="0.3">
      <c r="A4" s="510"/>
      <c r="B4" s="164" t="s">
        <v>7</v>
      </c>
      <c r="C4" s="165" t="s">
        <v>48</v>
      </c>
      <c r="D4" s="165" t="s">
        <v>97</v>
      </c>
      <c r="E4" s="165" t="s">
        <v>110</v>
      </c>
      <c r="F4" s="165"/>
      <c r="G4" s="164" t="s">
        <v>0</v>
      </c>
      <c r="H4" s="157"/>
      <c r="I4" s="164" t="s">
        <v>7</v>
      </c>
      <c r="J4" s="165" t="s">
        <v>48</v>
      </c>
      <c r="K4" s="165" t="s">
        <v>97</v>
      </c>
      <c r="L4" s="165" t="s">
        <v>110</v>
      </c>
      <c r="M4" s="165"/>
      <c r="N4" s="164" t="s">
        <v>0</v>
      </c>
      <c r="O4" s="157"/>
      <c r="P4" s="164" t="s">
        <v>7</v>
      </c>
      <c r="Q4" s="165" t="s">
        <v>48</v>
      </c>
      <c r="R4" s="165" t="s">
        <v>97</v>
      </c>
      <c r="S4" s="165" t="s">
        <v>110</v>
      </c>
      <c r="T4" s="165"/>
      <c r="U4" s="164" t="s">
        <v>0</v>
      </c>
      <c r="V4" s="157"/>
      <c r="W4" s="164" t="s">
        <v>7</v>
      </c>
      <c r="X4" s="165" t="s">
        <v>48</v>
      </c>
      <c r="Y4" s="165" t="s">
        <v>97</v>
      </c>
      <c r="Z4" s="165" t="s">
        <v>110</v>
      </c>
      <c r="AA4" s="165"/>
      <c r="AB4" s="164" t="s">
        <v>0</v>
      </c>
      <c r="AC4" s="89"/>
      <c r="AD4" s="172" t="s">
        <v>36</v>
      </c>
      <c r="AE4" s="164" t="s">
        <v>36</v>
      </c>
    </row>
    <row r="5" spans="1:93" s="167" customFormat="1" ht="9.9499999999999993" customHeight="1" x14ac:dyDescent="0.3">
      <c r="A5" s="167" t="s">
        <v>127</v>
      </c>
      <c r="B5" s="97">
        <v>682</v>
      </c>
      <c r="C5" s="173">
        <v>157</v>
      </c>
      <c r="D5" s="173">
        <v>264</v>
      </c>
      <c r="E5" s="173">
        <v>261</v>
      </c>
      <c r="F5" s="179"/>
      <c r="G5" s="97">
        <v>852</v>
      </c>
      <c r="H5" s="125"/>
      <c r="I5" s="97">
        <v>779</v>
      </c>
      <c r="J5" s="173">
        <v>449</v>
      </c>
      <c r="K5" s="173">
        <v>222</v>
      </c>
      <c r="L5" s="173">
        <v>108</v>
      </c>
      <c r="M5" s="179"/>
      <c r="N5" s="97">
        <v>755</v>
      </c>
      <c r="O5" s="125"/>
      <c r="P5" s="97">
        <v>708</v>
      </c>
      <c r="Q5" s="173">
        <v>405</v>
      </c>
      <c r="R5" s="173">
        <v>197</v>
      </c>
      <c r="S5" s="173">
        <v>106</v>
      </c>
      <c r="T5" s="173"/>
      <c r="U5" s="97">
        <v>826</v>
      </c>
      <c r="V5" s="125"/>
      <c r="W5" s="97">
        <v>1127</v>
      </c>
      <c r="X5" s="173">
        <v>685</v>
      </c>
      <c r="Y5" s="173">
        <v>270</v>
      </c>
      <c r="Z5" s="173">
        <v>172</v>
      </c>
      <c r="AA5" s="173"/>
      <c r="AB5" s="97">
        <v>407</v>
      </c>
      <c r="AC5" s="125"/>
      <c r="AD5" s="97">
        <v>276</v>
      </c>
      <c r="AE5" s="97">
        <v>1534</v>
      </c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3"/>
      <c r="BJ5" s="163"/>
      <c r="BK5" s="163"/>
      <c r="BL5" s="163"/>
      <c r="BM5" s="163"/>
      <c r="BN5" s="163"/>
      <c r="BO5" s="163"/>
      <c r="BP5" s="163"/>
      <c r="BQ5" s="163"/>
      <c r="BR5" s="163"/>
      <c r="BS5" s="163"/>
      <c r="BT5" s="163"/>
      <c r="BU5" s="163"/>
      <c r="BV5" s="163"/>
      <c r="BW5" s="163"/>
      <c r="BX5" s="163"/>
      <c r="BY5" s="163"/>
      <c r="BZ5" s="163"/>
      <c r="CA5" s="163"/>
      <c r="CB5" s="163"/>
      <c r="CC5" s="163"/>
      <c r="CD5" s="163"/>
      <c r="CE5" s="163"/>
      <c r="CF5" s="163"/>
      <c r="CG5" s="163"/>
      <c r="CH5" s="163"/>
      <c r="CI5" s="163"/>
      <c r="CJ5" s="163"/>
      <c r="CK5" s="163"/>
      <c r="CL5" s="163"/>
      <c r="CM5" s="163"/>
      <c r="CN5" s="163"/>
      <c r="CO5" s="163"/>
    </row>
    <row r="6" spans="1:93" s="99" customFormat="1" ht="9.9499999999999993" customHeight="1" x14ac:dyDescent="0.3">
      <c r="A6" s="99" t="s">
        <v>128</v>
      </c>
      <c r="B6" s="100">
        <v>56</v>
      </c>
      <c r="C6" s="105">
        <v>16</v>
      </c>
      <c r="D6" s="105">
        <v>8</v>
      </c>
      <c r="E6" s="105">
        <v>32</v>
      </c>
      <c r="F6" s="105"/>
      <c r="G6" s="100">
        <v>61</v>
      </c>
      <c r="H6" s="100"/>
      <c r="I6" s="100">
        <v>75</v>
      </c>
      <c r="J6" s="105">
        <v>44</v>
      </c>
      <c r="K6" s="105">
        <v>18</v>
      </c>
      <c r="L6" s="105">
        <v>13</v>
      </c>
      <c r="M6" s="105"/>
      <c r="N6" s="100">
        <v>42</v>
      </c>
      <c r="O6" s="100"/>
      <c r="P6" s="100">
        <v>62</v>
      </c>
      <c r="Q6" s="105">
        <v>42</v>
      </c>
      <c r="R6" s="105">
        <v>12</v>
      </c>
      <c r="S6" s="105">
        <v>8</v>
      </c>
      <c r="T6" s="105"/>
      <c r="U6" s="100">
        <v>55</v>
      </c>
      <c r="V6" s="100"/>
      <c r="W6" s="100">
        <v>93</v>
      </c>
      <c r="X6" s="105">
        <v>60</v>
      </c>
      <c r="Y6" s="105">
        <v>19</v>
      </c>
      <c r="Z6" s="105">
        <v>14</v>
      </c>
      <c r="AA6" s="105"/>
      <c r="AB6" s="100">
        <v>24</v>
      </c>
      <c r="AC6" s="100"/>
      <c r="AD6" s="100">
        <v>14</v>
      </c>
      <c r="AE6" s="100">
        <v>117</v>
      </c>
      <c r="AF6" s="163"/>
      <c r="AG6" s="163"/>
      <c r="AH6" s="163"/>
      <c r="AI6" s="163"/>
      <c r="AJ6" s="163"/>
      <c r="AK6" s="163"/>
      <c r="AL6" s="163"/>
      <c r="AM6" s="163"/>
      <c r="AN6" s="163"/>
      <c r="AO6" s="163"/>
      <c r="AP6" s="163"/>
      <c r="AQ6" s="163"/>
      <c r="AR6" s="163"/>
      <c r="AS6" s="163"/>
      <c r="AT6" s="163"/>
      <c r="AU6" s="163"/>
      <c r="AV6" s="163"/>
      <c r="AW6" s="163"/>
      <c r="AX6" s="163"/>
      <c r="AY6" s="163"/>
      <c r="AZ6" s="163"/>
      <c r="BA6" s="163"/>
      <c r="BB6" s="163"/>
      <c r="BC6" s="163"/>
      <c r="BD6" s="163"/>
      <c r="BE6" s="163"/>
      <c r="BF6" s="163"/>
      <c r="BG6" s="163"/>
      <c r="BH6" s="163"/>
      <c r="BI6" s="163"/>
      <c r="BJ6" s="163"/>
      <c r="BK6" s="163"/>
      <c r="BL6" s="163"/>
      <c r="BM6" s="163"/>
      <c r="BN6" s="163"/>
      <c r="BO6" s="163"/>
      <c r="BP6" s="163"/>
      <c r="BQ6" s="163"/>
      <c r="BR6" s="163"/>
      <c r="BS6" s="163"/>
      <c r="BT6" s="163"/>
      <c r="BU6" s="163"/>
      <c r="BV6" s="163"/>
      <c r="BW6" s="163"/>
      <c r="BX6" s="163"/>
      <c r="BY6" s="163"/>
      <c r="BZ6" s="163"/>
      <c r="CA6" s="163"/>
      <c r="CB6" s="163"/>
      <c r="CC6" s="163"/>
      <c r="CD6" s="163"/>
      <c r="CE6" s="163"/>
      <c r="CF6" s="163"/>
      <c r="CG6" s="163"/>
      <c r="CH6" s="163"/>
      <c r="CI6" s="163"/>
      <c r="CJ6" s="163"/>
      <c r="CK6" s="163"/>
      <c r="CL6" s="163"/>
      <c r="CM6" s="163"/>
      <c r="CN6" s="163"/>
      <c r="CO6" s="163"/>
    </row>
    <row r="7" spans="1:93" s="99" customFormat="1" ht="9.9499999999999993" customHeight="1" x14ac:dyDescent="0.3">
      <c r="A7" s="99" t="s">
        <v>129</v>
      </c>
      <c r="B7" s="100">
        <v>123</v>
      </c>
      <c r="C7" s="105">
        <v>37</v>
      </c>
      <c r="D7" s="105">
        <v>29</v>
      </c>
      <c r="E7" s="105">
        <v>57</v>
      </c>
      <c r="F7" s="105"/>
      <c r="G7" s="100">
        <v>219</v>
      </c>
      <c r="H7" s="100"/>
      <c r="I7" s="100">
        <v>179</v>
      </c>
      <c r="J7" s="105">
        <v>113</v>
      </c>
      <c r="K7" s="105">
        <v>44</v>
      </c>
      <c r="L7" s="105">
        <v>22</v>
      </c>
      <c r="M7" s="105"/>
      <c r="N7" s="100">
        <v>163</v>
      </c>
      <c r="O7" s="100"/>
      <c r="P7" s="100">
        <v>161</v>
      </c>
      <c r="Q7" s="105">
        <v>102</v>
      </c>
      <c r="R7" s="105">
        <v>36</v>
      </c>
      <c r="S7" s="105">
        <v>23</v>
      </c>
      <c r="T7" s="105"/>
      <c r="U7" s="100">
        <v>181</v>
      </c>
      <c r="V7" s="100"/>
      <c r="W7" s="100">
        <v>256</v>
      </c>
      <c r="X7" s="105">
        <v>173</v>
      </c>
      <c r="Y7" s="105">
        <v>45</v>
      </c>
      <c r="Z7" s="105">
        <v>38</v>
      </c>
      <c r="AA7" s="105"/>
      <c r="AB7" s="100">
        <v>86</v>
      </c>
      <c r="AC7" s="100"/>
      <c r="AD7" s="100">
        <v>62</v>
      </c>
      <c r="AE7" s="100">
        <v>342</v>
      </c>
      <c r="AF7" s="163"/>
      <c r="AG7" s="163"/>
      <c r="AH7" s="163"/>
      <c r="AI7" s="163"/>
      <c r="AJ7" s="163"/>
      <c r="AK7" s="163"/>
      <c r="AL7" s="163"/>
      <c r="AM7" s="163"/>
      <c r="AN7" s="163"/>
      <c r="AO7" s="163"/>
      <c r="AP7" s="163"/>
      <c r="AQ7" s="163"/>
      <c r="AR7" s="163"/>
      <c r="AS7" s="163"/>
      <c r="AT7" s="163"/>
      <c r="AU7" s="163"/>
      <c r="AV7" s="163"/>
      <c r="AW7" s="163"/>
      <c r="AX7" s="163"/>
      <c r="AY7" s="163"/>
      <c r="AZ7" s="163"/>
      <c r="BA7" s="163"/>
      <c r="BB7" s="163"/>
      <c r="BC7" s="163"/>
      <c r="BD7" s="163"/>
      <c r="BE7" s="163"/>
      <c r="BF7" s="163"/>
      <c r="BG7" s="163"/>
      <c r="BH7" s="163"/>
      <c r="BI7" s="163"/>
      <c r="BJ7" s="163"/>
      <c r="BK7" s="163"/>
      <c r="BL7" s="163"/>
      <c r="BM7" s="163"/>
      <c r="BN7" s="163"/>
      <c r="BO7" s="163"/>
      <c r="BP7" s="163"/>
      <c r="BQ7" s="163"/>
      <c r="BR7" s="163"/>
      <c r="BS7" s="163"/>
      <c r="BT7" s="163"/>
      <c r="BU7" s="163"/>
      <c r="BV7" s="163"/>
      <c r="BW7" s="163"/>
      <c r="BX7" s="163"/>
      <c r="BY7" s="163"/>
      <c r="BZ7" s="163"/>
      <c r="CA7" s="163"/>
      <c r="CB7" s="163"/>
      <c r="CC7" s="163"/>
      <c r="CD7" s="163"/>
      <c r="CE7" s="163"/>
      <c r="CF7" s="163"/>
      <c r="CG7" s="163"/>
      <c r="CH7" s="163"/>
      <c r="CI7" s="163"/>
      <c r="CJ7" s="163"/>
      <c r="CK7" s="163"/>
      <c r="CL7" s="163"/>
      <c r="CM7" s="163"/>
      <c r="CN7" s="163"/>
      <c r="CO7" s="163"/>
    </row>
    <row r="8" spans="1:93" s="99" customFormat="1" ht="9.9499999999999993" customHeight="1" x14ac:dyDescent="0.3">
      <c r="A8" s="99" t="s">
        <v>130</v>
      </c>
      <c r="B8" s="100">
        <v>1098</v>
      </c>
      <c r="C8" s="105">
        <v>255</v>
      </c>
      <c r="D8" s="105">
        <v>362</v>
      </c>
      <c r="E8" s="105">
        <v>481</v>
      </c>
      <c r="F8" s="105"/>
      <c r="G8" s="100">
        <v>853</v>
      </c>
      <c r="H8" s="100"/>
      <c r="I8" s="100">
        <v>1290</v>
      </c>
      <c r="J8" s="105">
        <v>811</v>
      </c>
      <c r="K8" s="105">
        <v>338</v>
      </c>
      <c r="L8" s="105">
        <v>141</v>
      </c>
      <c r="M8" s="105"/>
      <c r="N8" s="100">
        <v>661</v>
      </c>
      <c r="O8" s="100"/>
      <c r="P8" s="100">
        <v>1054</v>
      </c>
      <c r="Q8" s="105">
        <v>633</v>
      </c>
      <c r="R8" s="105">
        <v>280</v>
      </c>
      <c r="S8" s="105">
        <v>141</v>
      </c>
      <c r="T8" s="105"/>
      <c r="U8" s="100">
        <v>897</v>
      </c>
      <c r="V8" s="100"/>
      <c r="W8" s="100">
        <v>1555</v>
      </c>
      <c r="X8" s="105">
        <v>946</v>
      </c>
      <c r="Y8" s="105">
        <v>388</v>
      </c>
      <c r="Z8" s="105">
        <v>221</v>
      </c>
      <c r="AA8" s="105"/>
      <c r="AB8" s="100">
        <v>396</v>
      </c>
      <c r="AC8" s="100"/>
      <c r="AD8" s="100">
        <v>236</v>
      </c>
      <c r="AE8" s="100">
        <v>1951</v>
      </c>
      <c r="AF8" s="163"/>
      <c r="AG8" s="163"/>
      <c r="AH8" s="163"/>
      <c r="AI8" s="163"/>
      <c r="AJ8" s="163"/>
      <c r="AK8" s="163"/>
      <c r="AL8" s="163"/>
      <c r="AM8" s="163"/>
      <c r="AN8" s="163"/>
      <c r="AO8" s="163"/>
      <c r="AP8" s="163"/>
      <c r="AQ8" s="163"/>
      <c r="AR8" s="163"/>
      <c r="AS8" s="163"/>
      <c r="AT8" s="163"/>
      <c r="AU8" s="163"/>
      <c r="AV8" s="163"/>
      <c r="AW8" s="163"/>
      <c r="AX8" s="163"/>
      <c r="AY8" s="163"/>
      <c r="AZ8" s="163"/>
      <c r="BA8" s="163"/>
      <c r="BB8" s="163"/>
      <c r="BC8" s="163"/>
      <c r="BD8" s="163"/>
      <c r="BE8" s="163"/>
      <c r="BF8" s="163"/>
      <c r="BG8" s="163"/>
      <c r="BH8" s="163"/>
      <c r="BI8" s="163"/>
      <c r="BJ8" s="163"/>
      <c r="BK8" s="163"/>
      <c r="BL8" s="163"/>
      <c r="BM8" s="163"/>
      <c r="BN8" s="163"/>
      <c r="BO8" s="163"/>
      <c r="BP8" s="163"/>
      <c r="BQ8" s="163"/>
      <c r="BR8" s="163"/>
      <c r="BS8" s="163"/>
      <c r="BT8" s="163"/>
      <c r="BU8" s="163"/>
      <c r="BV8" s="163"/>
      <c r="BW8" s="163"/>
      <c r="BX8" s="163"/>
      <c r="BY8" s="163"/>
      <c r="BZ8" s="163"/>
      <c r="CA8" s="163"/>
      <c r="CB8" s="163"/>
      <c r="CC8" s="163"/>
      <c r="CD8" s="163"/>
      <c r="CE8" s="163"/>
      <c r="CF8" s="163"/>
      <c r="CG8" s="163"/>
      <c r="CH8" s="163"/>
      <c r="CI8" s="163"/>
      <c r="CJ8" s="163"/>
      <c r="CK8" s="163"/>
      <c r="CL8" s="163"/>
      <c r="CM8" s="163"/>
      <c r="CN8" s="163"/>
      <c r="CO8" s="163"/>
    </row>
    <row r="9" spans="1:93" s="99" customFormat="1" ht="9.9499999999999993" customHeight="1" x14ac:dyDescent="0.3">
      <c r="A9" s="99" t="s">
        <v>131</v>
      </c>
      <c r="B9" s="100">
        <v>287</v>
      </c>
      <c r="C9" s="105">
        <v>61</v>
      </c>
      <c r="D9" s="105">
        <v>72</v>
      </c>
      <c r="E9" s="105">
        <v>154</v>
      </c>
      <c r="F9" s="105"/>
      <c r="G9" s="100">
        <v>214</v>
      </c>
      <c r="H9" s="100"/>
      <c r="I9" s="100">
        <v>390</v>
      </c>
      <c r="J9" s="105">
        <v>216</v>
      </c>
      <c r="K9" s="105">
        <v>103</v>
      </c>
      <c r="L9" s="105">
        <v>71</v>
      </c>
      <c r="M9" s="105"/>
      <c r="N9" s="100">
        <v>111</v>
      </c>
      <c r="O9" s="100"/>
      <c r="P9" s="100">
        <v>300</v>
      </c>
      <c r="Q9" s="105">
        <v>162</v>
      </c>
      <c r="R9" s="105">
        <v>83</v>
      </c>
      <c r="S9" s="105">
        <v>55</v>
      </c>
      <c r="T9" s="105"/>
      <c r="U9" s="100">
        <v>201</v>
      </c>
      <c r="V9" s="100"/>
      <c r="W9" s="100">
        <v>411</v>
      </c>
      <c r="X9" s="105">
        <v>218</v>
      </c>
      <c r="Y9" s="105">
        <v>100</v>
      </c>
      <c r="Z9" s="105">
        <v>93</v>
      </c>
      <c r="AA9" s="105"/>
      <c r="AB9" s="100">
        <v>90</v>
      </c>
      <c r="AC9" s="100"/>
      <c r="AD9" s="100">
        <v>38</v>
      </c>
      <c r="AE9" s="100">
        <v>501</v>
      </c>
      <c r="AF9" s="163"/>
      <c r="AG9" s="163"/>
      <c r="AH9" s="163"/>
      <c r="AI9" s="163"/>
      <c r="AJ9" s="163"/>
      <c r="AK9" s="163"/>
      <c r="AL9" s="163"/>
      <c r="AM9" s="163"/>
      <c r="AN9" s="163"/>
      <c r="AO9" s="163"/>
      <c r="AP9" s="163"/>
      <c r="AQ9" s="163"/>
      <c r="AR9" s="163"/>
      <c r="AS9" s="163"/>
      <c r="AT9" s="163"/>
      <c r="AU9" s="163"/>
      <c r="AV9" s="163"/>
      <c r="AW9" s="163"/>
      <c r="AX9" s="163"/>
      <c r="AY9" s="163"/>
      <c r="AZ9" s="163"/>
      <c r="BA9" s="163"/>
      <c r="BB9" s="163"/>
      <c r="BC9" s="163"/>
      <c r="BD9" s="163"/>
      <c r="BE9" s="163"/>
      <c r="BF9" s="163"/>
      <c r="BG9" s="163"/>
      <c r="BH9" s="163"/>
      <c r="BI9" s="163"/>
      <c r="BJ9" s="163"/>
      <c r="BK9" s="163"/>
      <c r="BL9" s="163"/>
      <c r="BM9" s="163"/>
      <c r="BN9" s="163"/>
      <c r="BO9" s="163"/>
      <c r="BP9" s="163"/>
      <c r="BQ9" s="163"/>
      <c r="BR9" s="163"/>
      <c r="BS9" s="163"/>
      <c r="BT9" s="163"/>
      <c r="BU9" s="163"/>
      <c r="BV9" s="163"/>
      <c r="BW9" s="163"/>
      <c r="BX9" s="163"/>
      <c r="BY9" s="163"/>
      <c r="BZ9" s="163"/>
      <c r="CA9" s="163"/>
      <c r="CB9" s="163"/>
      <c r="CC9" s="163"/>
      <c r="CD9" s="163"/>
      <c r="CE9" s="163"/>
      <c r="CF9" s="163"/>
      <c r="CG9" s="163"/>
      <c r="CH9" s="163"/>
      <c r="CI9" s="163"/>
      <c r="CJ9" s="163"/>
      <c r="CK9" s="163"/>
      <c r="CL9" s="163"/>
      <c r="CM9" s="163"/>
      <c r="CN9" s="163"/>
      <c r="CO9" s="163"/>
    </row>
    <row r="10" spans="1:93" s="99" customFormat="1" ht="9.9499999999999993" customHeight="1" x14ac:dyDescent="0.3">
      <c r="A10" s="104" t="s">
        <v>132</v>
      </c>
      <c r="B10" s="105">
        <v>126</v>
      </c>
      <c r="C10" s="105">
        <v>27</v>
      </c>
      <c r="D10" s="105">
        <v>27</v>
      </c>
      <c r="E10" s="105">
        <v>72</v>
      </c>
      <c r="F10" s="105"/>
      <c r="G10" s="105">
        <v>88</v>
      </c>
      <c r="H10" s="105"/>
      <c r="I10" s="105">
        <v>168</v>
      </c>
      <c r="J10" s="105">
        <v>94</v>
      </c>
      <c r="K10" s="105">
        <v>41</v>
      </c>
      <c r="L10" s="105">
        <v>33</v>
      </c>
      <c r="M10" s="105"/>
      <c r="N10" s="105">
        <v>46</v>
      </c>
      <c r="O10" s="105"/>
      <c r="P10" s="105">
        <v>146</v>
      </c>
      <c r="Q10" s="105">
        <v>86</v>
      </c>
      <c r="R10" s="105">
        <v>36</v>
      </c>
      <c r="S10" s="105">
        <v>24</v>
      </c>
      <c r="T10" s="105"/>
      <c r="U10" s="105">
        <v>68</v>
      </c>
      <c r="V10" s="105"/>
      <c r="W10" s="105">
        <v>181</v>
      </c>
      <c r="X10" s="105">
        <v>93</v>
      </c>
      <c r="Y10" s="105">
        <v>45</v>
      </c>
      <c r="Z10" s="105">
        <v>43</v>
      </c>
      <c r="AA10" s="105"/>
      <c r="AB10" s="105">
        <v>33</v>
      </c>
      <c r="AC10" s="105"/>
      <c r="AD10" s="105">
        <v>16</v>
      </c>
      <c r="AE10" s="105">
        <v>214</v>
      </c>
      <c r="AF10" s="163"/>
      <c r="AG10" s="163"/>
      <c r="AH10" s="163"/>
      <c r="AI10" s="163"/>
      <c r="AJ10" s="163"/>
      <c r="AK10" s="163"/>
      <c r="AL10" s="163"/>
      <c r="AM10" s="163"/>
      <c r="AN10" s="163"/>
      <c r="AO10" s="163"/>
      <c r="AP10" s="163"/>
      <c r="AQ10" s="163"/>
      <c r="AR10" s="163"/>
      <c r="AS10" s="163"/>
      <c r="AT10" s="163"/>
      <c r="AU10" s="163"/>
      <c r="AV10" s="163"/>
      <c r="AW10" s="163"/>
      <c r="AX10" s="163"/>
      <c r="AY10" s="163"/>
      <c r="AZ10" s="163"/>
      <c r="BA10" s="163"/>
      <c r="BB10" s="163"/>
      <c r="BC10" s="163"/>
      <c r="BD10" s="163"/>
      <c r="BE10" s="163"/>
      <c r="BF10" s="163"/>
      <c r="BG10" s="163"/>
      <c r="BH10" s="163"/>
      <c r="BI10" s="163"/>
      <c r="BJ10" s="163"/>
      <c r="BK10" s="163"/>
      <c r="BL10" s="163"/>
      <c r="BM10" s="163"/>
      <c r="BN10" s="163"/>
      <c r="BO10" s="163"/>
      <c r="BP10" s="163"/>
      <c r="BQ10" s="163"/>
      <c r="BR10" s="163"/>
      <c r="BS10" s="163"/>
      <c r="BT10" s="163"/>
      <c r="BU10" s="163"/>
      <c r="BV10" s="163"/>
      <c r="BW10" s="163"/>
      <c r="BX10" s="163"/>
      <c r="BY10" s="163"/>
      <c r="BZ10" s="163"/>
      <c r="CA10" s="163"/>
      <c r="CB10" s="163"/>
      <c r="CC10" s="163"/>
      <c r="CD10" s="163"/>
      <c r="CE10" s="163"/>
      <c r="CF10" s="163"/>
      <c r="CG10" s="163"/>
      <c r="CH10" s="163"/>
      <c r="CI10" s="163"/>
      <c r="CJ10" s="163"/>
      <c r="CK10" s="163"/>
      <c r="CL10" s="163"/>
      <c r="CM10" s="163"/>
      <c r="CN10" s="163"/>
      <c r="CO10" s="163"/>
    </row>
    <row r="11" spans="1:93" s="99" customFormat="1" ht="9.9499999999999993" customHeight="1" x14ac:dyDescent="0.3">
      <c r="A11" s="104" t="s">
        <v>133</v>
      </c>
      <c r="B11" s="105">
        <v>161</v>
      </c>
      <c r="C11" s="105">
        <v>34</v>
      </c>
      <c r="D11" s="105">
        <v>45</v>
      </c>
      <c r="E11" s="105">
        <v>82</v>
      </c>
      <c r="F11" s="105"/>
      <c r="G11" s="105">
        <v>126</v>
      </c>
      <c r="H11" s="105"/>
      <c r="I11" s="105">
        <v>222</v>
      </c>
      <c r="J11" s="105">
        <v>122</v>
      </c>
      <c r="K11" s="105">
        <v>62</v>
      </c>
      <c r="L11" s="105">
        <v>38</v>
      </c>
      <c r="M11" s="105"/>
      <c r="N11" s="105">
        <v>65</v>
      </c>
      <c r="O11" s="105"/>
      <c r="P11" s="105">
        <v>154</v>
      </c>
      <c r="Q11" s="105">
        <v>76</v>
      </c>
      <c r="R11" s="105">
        <v>47</v>
      </c>
      <c r="S11" s="105">
        <v>31</v>
      </c>
      <c r="T11" s="105"/>
      <c r="U11" s="105">
        <v>133</v>
      </c>
      <c r="V11" s="105"/>
      <c r="W11" s="105">
        <v>230</v>
      </c>
      <c r="X11" s="105">
        <v>125</v>
      </c>
      <c r="Y11" s="105">
        <v>55</v>
      </c>
      <c r="Z11" s="105">
        <v>50</v>
      </c>
      <c r="AA11" s="105"/>
      <c r="AB11" s="105">
        <v>57</v>
      </c>
      <c r="AC11" s="105"/>
      <c r="AD11" s="105">
        <v>22</v>
      </c>
      <c r="AE11" s="105">
        <v>287</v>
      </c>
      <c r="AF11" s="163"/>
      <c r="AG11" s="163"/>
      <c r="AH11" s="163"/>
      <c r="AI11" s="163"/>
      <c r="AJ11" s="163"/>
      <c r="AK11" s="163"/>
      <c r="AL11" s="163"/>
      <c r="AM11" s="163"/>
      <c r="AN11" s="163"/>
      <c r="AO11" s="163"/>
      <c r="AP11" s="163"/>
      <c r="AQ11" s="163"/>
      <c r="AR11" s="163"/>
      <c r="AS11" s="163"/>
      <c r="AT11" s="163"/>
      <c r="AU11" s="163"/>
      <c r="AV11" s="163"/>
      <c r="AW11" s="163"/>
      <c r="AX11" s="163"/>
      <c r="AY11" s="163"/>
      <c r="AZ11" s="163"/>
      <c r="BA11" s="163"/>
      <c r="BB11" s="163"/>
      <c r="BC11" s="163"/>
      <c r="BD11" s="163"/>
      <c r="BE11" s="163"/>
      <c r="BF11" s="163"/>
      <c r="BG11" s="163"/>
      <c r="BH11" s="163"/>
      <c r="BI11" s="163"/>
      <c r="BJ11" s="163"/>
      <c r="BK11" s="163"/>
      <c r="BL11" s="163"/>
      <c r="BM11" s="163"/>
      <c r="BN11" s="163"/>
      <c r="BO11" s="163"/>
      <c r="BP11" s="163"/>
      <c r="BQ11" s="163"/>
      <c r="BR11" s="163"/>
      <c r="BS11" s="163"/>
      <c r="BT11" s="163"/>
      <c r="BU11" s="163"/>
      <c r="BV11" s="163"/>
      <c r="BW11" s="163"/>
      <c r="BX11" s="163"/>
      <c r="BY11" s="163"/>
      <c r="BZ11" s="163"/>
      <c r="CA11" s="163"/>
      <c r="CB11" s="163"/>
      <c r="CC11" s="163"/>
      <c r="CD11" s="163"/>
      <c r="CE11" s="163"/>
      <c r="CF11" s="163"/>
      <c r="CG11" s="163"/>
      <c r="CH11" s="163"/>
      <c r="CI11" s="163"/>
      <c r="CJ11" s="163"/>
      <c r="CK11" s="163"/>
      <c r="CL11" s="163"/>
      <c r="CM11" s="163"/>
      <c r="CN11" s="163"/>
      <c r="CO11" s="163"/>
    </row>
    <row r="12" spans="1:93" s="99" customFormat="1" ht="9.9499999999999993" customHeight="1" x14ac:dyDescent="0.3">
      <c r="A12" s="99" t="s">
        <v>134</v>
      </c>
      <c r="B12" s="100">
        <v>559</v>
      </c>
      <c r="C12" s="105">
        <v>120</v>
      </c>
      <c r="D12" s="105">
        <v>176</v>
      </c>
      <c r="E12" s="105">
        <v>263</v>
      </c>
      <c r="F12" s="105"/>
      <c r="G12" s="100">
        <v>389</v>
      </c>
      <c r="H12" s="100"/>
      <c r="I12" s="100">
        <v>651</v>
      </c>
      <c r="J12" s="105">
        <v>361</v>
      </c>
      <c r="K12" s="105">
        <v>166</v>
      </c>
      <c r="L12" s="105">
        <v>124</v>
      </c>
      <c r="M12" s="105"/>
      <c r="N12" s="100">
        <v>297</v>
      </c>
      <c r="O12" s="100"/>
      <c r="P12" s="100">
        <v>521</v>
      </c>
      <c r="Q12" s="105">
        <v>303</v>
      </c>
      <c r="R12" s="105">
        <v>121</v>
      </c>
      <c r="S12" s="105">
        <v>97</v>
      </c>
      <c r="T12" s="105"/>
      <c r="U12" s="100">
        <v>427</v>
      </c>
      <c r="V12" s="100"/>
      <c r="W12" s="100">
        <v>739</v>
      </c>
      <c r="X12" s="105">
        <v>402</v>
      </c>
      <c r="Y12" s="105">
        <v>182</v>
      </c>
      <c r="Z12" s="105">
        <v>155</v>
      </c>
      <c r="AA12" s="105"/>
      <c r="AB12" s="100">
        <v>209</v>
      </c>
      <c r="AC12" s="100"/>
      <c r="AD12" s="100">
        <v>118</v>
      </c>
      <c r="AE12" s="100">
        <v>948</v>
      </c>
      <c r="AF12" s="163"/>
      <c r="AG12" s="163"/>
      <c r="AH12" s="163"/>
      <c r="AI12" s="163"/>
      <c r="AJ12" s="163"/>
      <c r="AK12" s="163"/>
      <c r="AL12" s="163"/>
      <c r="AM12" s="163"/>
      <c r="AN12" s="163"/>
      <c r="AO12" s="163"/>
      <c r="AP12" s="163"/>
      <c r="AQ12" s="163"/>
      <c r="AR12" s="163"/>
      <c r="AS12" s="163"/>
      <c r="AT12" s="163"/>
      <c r="AU12" s="163"/>
      <c r="AV12" s="163"/>
      <c r="AW12" s="163"/>
      <c r="AX12" s="163"/>
      <c r="AY12" s="163"/>
      <c r="AZ12" s="163"/>
      <c r="BA12" s="163"/>
      <c r="BB12" s="163"/>
      <c r="BC12" s="163"/>
      <c r="BD12" s="163"/>
      <c r="BE12" s="163"/>
      <c r="BF12" s="163"/>
      <c r="BG12" s="163"/>
      <c r="BH12" s="163"/>
      <c r="BI12" s="163"/>
      <c r="BJ12" s="163"/>
      <c r="BK12" s="163"/>
      <c r="BL12" s="163"/>
      <c r="BM12" s="163"/>
      <c r="BN12" s="163"/>
      <c r="BO12" s="163"/>
      <c r="BP12" s="163"/>
      <c r="BQ12" s="163"/>
      <c r="BR12" s="163"/>
      <c r="BS12" s="163"/>
      <c r="BT12" s="163"/>
      <c r="BU12" s="163"/>
      <c r="BV12" s="163"/>
      <c r="BW12" s="163"/>
      <c r="BX12" s="163"/>
      <c r="BY12" s="163"/>
      <c r="BZ12" s="163"/>
      <c r="CA12" s="163"/>
      <c r="CB12" s="163"/>
      <c r="CC12" s="163"/>
      <c r="CD12" s="163"/>
      <c r="CE12" s="163"/>
      <c r="CF12" s="163"/>
      <c r="CG12" s="163"/>
      <c r="CH12" s="163"/>
      <c r="CI12" s="163"/>
      <c r="CJ12" s="163"/>
      <c r="CK12" s="163"/>
      <c r="CL12" s="163"/>
      <c r="CM12" s="163"/>
      <c r="CN12" s="163"/>
      <c r="CO12" s="163"/>
    </row>
    <row r="13" spans="1:93" s="99" customFormat="1" ht="9.9499999999999993" customHeight="1" x14ac:dyDescent="0.3">
      <c r="A13" s="99" t="s">
        <v>135</v>
      </c>
      <c r="B13" s="100">
        <v>259</v>
      </c>
      <c r="C13" s="105">
        <v>50</v>
      </c>
      <c r="D13" s="105">
        <v>113</v>
      </c>
      <c r="E13" s="105">
        <v>96</v>
      </c>
      <c r="F13" s="105"/>
      <c r="G13" s="100">
        <v>106</v>
      </c>
      <c r="H13" s="100"/>
      <c r="I13" s="100">
        <v>264</v>
      </c>
      <c r="J13" s="105">
        <v>126</v>
      </c>
      <c r="K13" s="105">
        <v>105</v>
      </c>
      <c r="L13" s="105">
        <v>33</v>
      </c>
      <c r="M13" s="105"/>
      <c r="N13" s="100">
        <v>101</v>
      </c>
      <c r="O13" s="100"/>
      <c r="P13" s="100">
        <v>214</v>
      </c>
      <c r="Q13" s="105">
        <v>103</v>
      </c>
      <c r="R13" s="105">
        <v>83</v>
      </c>
      <c r="S13" s="105">
        <v>28</v>
      </c>
      <c r="T13" s="105"/>
      <c r="U13" s="100">
        <v>151</v>
      </c>
      <c r="V13" s="100"/>
      <c r="W13" s="100">
        <v>265</v>
      </c>
      <c r="X13" s="105">
        <v>129</v>
      </c>
      <c r="Y13" s="105">
        <v>72</v>
      </c>
      <c r="Z13" s="105">
        <v>64</v>
      </c>
      <c r="AA13" s="105"/>
      <c r="AB13" s="100">
        <v>100</v>
      </c>
      <c r="AC13" s="100"/>
      <c r="AD13" s="100">
        <v>40</v>
      </c>
      <c r="AE13" s="100">
        <v>365</v>
      </c>
      <c r="AF13" s="163"/>
      <c r="AG13" s="163"/>
      <c r="AH13" s="163"/>
      <c r="AI13" s="163"/>
      <c r="AJ13" s="163"/>
      <c r="AK13" s="163"/>
      <c r="AL13" s="163"/>
      <c r="AM13" s="163"/>
      <c r="AN13" s="163"/>
      <c r="AO13" s="163"/>
      <c r="AP13" s="163"/>
      <c r="AQ13" s="163"/>
      <c r="AR13" s="163"/>
      <c r="AS13" s="163"/>
      <c r="AT13" s="163"/>
      <c r="AU13" s="163"/>
      <c r="AV13" s="163"/>
      <c r="AW13" s="163"/>
      <c r="AX13" s="163"/>
      <c r="AY13" s="163"/>
      <c r="AZ13" s="163"/>
      <c r="BA13" s="163"/>
      <c r="BB13" s="163"/>
      <c r="BC13" s="163"/>
      <c r="BD13" s="163"/>
      <c r="BE13" s="163"/>
      <c r="BF13" s="163"/>
      <c r="BG13" s="163"/>
      <c r="BH13" s="163"/>
      <c r="BI13" s="163"/>
      <c r="BJ13" s="163"/>
      <c r="BK13" s="163"/>
      <c r="BL13" s="163"/>
      <c r="BM13" s="163"/>
      <c r="BN13" s="163"/>
      <c r="BO13" s="163"/>
      <c r="BP13" s="163"/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</row>
    <row r="14" spans="1:93" s="99" customFormat="1" ht="9.9499999999999993" customHeight="1" x14ac:dyDescent="0.3">
      <c r="A14" s="99" t="s">
        <v>136</v>
      </c>
      <c r="B14" s="100">
        <v>427</v>
      </c>
      <c r="C14" s="105">
        <v>98</v>
      </c>
      <c r="D14" s="105">
        <v>149</v>
      </c>
      <c r="E14" s="105">
        <v>180</v>
      </c>
      <c r="F14" s="105"/>
      <c r="G14" s="100">
        <v>234</v>
      </c>
      <c r="H14" s="100"/>
      <c r="I14" s="100">
        <v>481</v>
      </c>
      <c r="J14" s="105">
        <v>288</v>
      </c>
      <c r="K14" s="105">
        <v>124</v>
      </c>
      <c r="L14" s="105">
        <v>69</v>
      </c>
      <c r="M14" s="105"/>
      <c r="N14" s="100">
        <v>180</v>
      </c>
      <c r="O14" s="100"/>
      <c r="P14" s="100">
        <v>444</v>
      </c>
      <c r="Q14" s="105">
        <v>284</v>
      </c>
      <c r="R14" s="105">
        <v>101</v>
      </c>
      <c r="S14" s="105">
        <v>59</v>
      </c>
      <c r="T14" s="105"/>
      <c r="U14" s="100">
        <v>217</v>
      </c>
      <c r="V14" s="100"/>
      <c r="W14" s="100">
        <v>531</v>
      </c>
      <c r="X14" s="105">
        <v>310</v>
      </c>
      <c r="Y14" s="105">
        <v>131</v>
      </c>
      <c r="Z14" s="105">
        <v>90</v>
      </c>
      <c r="AA14" s="105"/>
      <c r="AB14" s="100">
        <v>130</v>
      </c>
      <c r="AC14" s="100"/>
      <c r="AD14" s="100">
        <v>80</v>
      </c>
      <c r="AE14" s="100">
        <v>661</v>
      </c>
      <c r="AF14" s="163"/>
      <c r="AG14" s="163"/>
      <c r="AH14" s="163"/>
      <c r="AI14" s="163"/>
      <c r="AJ14" s="163"/>
      <c r="AK14" s="163"/>
      <c r="AL14" s="163"/>
      <c r="AM14" s="163"/>
      <c r="AN14" s="163"/>
      <c r="AO14" s="163"/>
      <c r="AP14" s="163"/>
      <c r="AQ14" s="163"/>
      <c r="AR14" s="163"/>
      <c r="AS14" s="163"/>
      <c r="AT14" s="163"/>
      <c r="AU14" s="163"/>
      <c r="AV14" s="163"/>
      <c r="AW14" s="163"/>
      <c r="AX14" s="163"/>
      <c r="AY14" s="163"/>
      <c r="AZ14" s="163"/>
      <c r="BA14" s="163"/>
      <c r="BB14" s="163"/>
      <c r="BC14" s="163"/>
      <c r="BD14" s="163"/>
      <c r="BE14" s="163"/>
      <c r="BF14" s="163"/>
      <c r="BG14" s="163"/>
      <c r="BH14" s="163"/>
      <c r="BI14" s="163"/>
      <c r="BJ14" s="163"/>
      <c r="BK14" s="163"/>
      <c r="BL14" s="163"/>
      <c r="BM14" s="163"/>
      <c r="BN14" s="163"/>
      <c r="BO14" s="163"/>
      <c r="BP14" s="163"/>
      <c r="BQ14" s="163"/>
      <c r="BR14" s="163"/>
      <c r="BS14" s="163"/>
      <c r="BT14" s="163"/>
      <c r="BU14" s="163"/>
      <c r="BV14" s="163"/>
      <c r="BW14" s="163"/>
      <c r="BX14" s="163"/>
      <c r="BY14" s="163"/>
      <c r="BZ14" s="163"/>
      <c r="CA14" s="163"/>
      <c r="CB14" s="163"/>
      <c r="CC14" s="163"/>
      <c r="CD14" s="163"/>
      <c r="CE14" s="163"/>
      <c r="CF14" s="163"/>
      <c r="CG14" s="163"/>
      <c r="CH14" s="163"/>
      <c r="CI14" s="163"/>
      <c r="CJ14" s="163"/>
      <c r="CK14" s="163"/>
      <c r="CL14" s="163"/>
      <c r="CM14" s="163"/>
      <c r="CN14" s="163"/>
      <c r="CO14" s="163"/>
    </row>
    <row r="15" spans="1:93" s="99" customFormat="1" ht="9.9499999999999993" customHeight="1" x14ac:dyDescent="0.3">
      <c r="A15" s="99" t="s">
        <v>137</v>
      </c>
      <c r="B15" s="100">
        <v>329</v>
      </c>
      <c r="C15" s="105">
        <v>98</v>
      </c>
      <c r="D15" s="105">
        <v>88</v>
      </c>
      <c r="E15" s="105">
        <v>143</v>
      </c>
      <c r="F15" s="105"/>
      <c r="G15" s="100">
        <v>243</v>
      </c>
      <c r="H15" s="100"/>
      <c r="I15" s="100">
        <v>360</v>
      </c>
      <c r="J15" s="105">
        <v>234</v>
      </c>
      <c r="K15" s="105">
        <v>90</v>
      </c>
      <c r="L15" s="105">
        <v>36</v>
      </c>
      <c r="M15" s="105"/>
      <c r="N15" s="100">
        <v>212</v>
      </c>
      <c r="O15" s="100"/>
      <c r="P15" s="100">
        <v>349</v>
      </c>
      <c r="Q15" s="105">
        <v>227</v>
      </c>
      <c r="R15" s="105">
        <v>80</v>
      </c>
      <c r="S15" s="105">
        <v>42</v>
      </c>
      <c r="T15" s="105"/>
      <c r="U15" s="100">
        <v>223</v>
      </c>
      <c r="V15" s="100"/>
      <c r="W15" s="100">
        <v>441</v>
      </c>
      <c r="X15" s="105">
        <v>300</v>
      </c>
      <c r="Y15" s="105">
        <v>98</v>
      </c>
      <c r="Z15" s="105">
        <v>43</v>
      </c>
      <c r="AA15" s="105"/>
      <c r="AB15" s="100">
        <v>131</v>
      </c>
      <c r="AC15" s="100"/>
      <c r="AD15" s="100">
        <v>72</v>
      </c>
      <c r="AE15" s="100">
        <v>572</v>
      </c>
      <c r="AF15" s="163"/>
      <c r="AG15" s="163"/>
      <c r="AH15" s="163"/>
      <c r="AI15" s="163"/>
      <c r="AJ15" s="163"/>
      <c r="AK15" s="163"/>
      <c r="AL15" s="163"/>
      <c r="AM15" s="163"/>
      <c r="AN15" s="163"/>
      <c r="AO15" s="163"/>
      <c r="AP15" s="163"/>
      <c r="AQ15" s="163"/>
      <c r="AR15" s="163"/>
      <c r="AS15" s="163"/>
      <c r="AT15" s="163"/>
      <c r="AU15" s="163"/>
      <c r="AV15" s="163"/>
      <c r="AW15" s="163"/>
      <c r="AX15" s="163"/>
      <c r="AY15" s="163"/>
      <c r="AZ15" s="163"/>
      <c r="BA15" s="163"/>
      <c r="BB15" s="163"/>
      <c r="BC15" s="163"/>
      <c r="BD15" s="163"/>
      <c r="BE15" s="163"/>
      <c r="BF15" s="163"/>
      <c r="BG15" s="163"/>
      <c r="BH15" s="163"/>
      <c r="BI15" s="163"/>
      <c r="BJ15" s="163"/>
      <c r="BK15" s="163"/>
      <c r="BL15" s="163"/>
      <c r="BM15" s="163"/>
      <c r="BN15" s="163"/>
      <c r="BO15" s="163"/>
      <c r="BP15" s="163"/>
      <c r="BQ15" s="163"/>
      <c r="BR15" s="163"/>
      <c r="BS15" s="163"/>
      <c r="BT15" s="163"/>
      <c r="BU15" s="163"/>
      <c r="BV15" s="163"/>
      <c r="BW15" s="163"/>
      <c r="BX15" s="163"/>
      <c r="BY15" s="163"/>
      <c r="BZ15" s="163"/>
      <c r="CA15" s="163"/>
      <c r="CB15" s="163"/>
      <c r="CC15" s="163"/>
      <c r="CD15" s="163"/>
      <c r="CE15" s="163"/>
      <c r="CF15" s="163"/>
      <c r="CG15" s="163"/>
      <c r="CH15" s="163"/>
      <c r="CI15" s="163"/>
      <c r="CJ15" s="163"/>
      <c r="CK15" s="163"/>
      <c r="CL15" s="163"/>
      <c r="CM15" s="163"/>
      <c r="CN15" s="163"/>
      <c r="CO15" s="163"/>
    </row>
    <row r="16" spans="1:93" s="99" customFormat="1" ht="9.9499999999999993" customHeight="1" x14ac:dyDescent="0.3">
      <c r="A16" s="99" t="s">
        <v>138</v>
      </c>
      <c r="B16" s="100">
        <v>80</v>
      </c>
      <c r="C16" s="105">
        <v>23</v>
      </c>
      <c r="D16" s="105">
        <v>19</v>
      </c>
      <c r="E16" s="105">
        <v>38</v>
      </c>
      <c r="F16" s="105"/>
      <c r="G16" s="100">
        <v>94</v>
      </c>
      <c r="H16" s="100"/>
      <c r="I16" s="100">
        <v>105</v>
      </c>
      <c r="J16" s="105">
        <v>69</v>
      </c>
      <c r="K16" s="105">
        <v>23</v>
      </c>
      <c r="L16" s="105">
        <v>13</v>
      </c>
      <c r="M16" s="105"/>
      <c r="N16" s="100">
        <v>69</v>
      </c>
      <c r="O16" s="100"/>
      <c r="P16" s="100">
        <v>100</v>
      </c>
      <c r="Q16" s="105">
        <v>65</v>
      </c>
      <c r="R16" s="105">
        <v>19</v>
      </c>
      <c r="S16" s="105">
        <v>16</v>
      </c>
      <c r="T16" s="105"/>
      <c r="U16" s="100">
        <v>74</v>
      </c>
      <c r="V16" s="100"/>
      <c r="W16" s="100">
        <v>139</v>
      </c>
      <c r="X16" s="105">
        <v>90</v>
      </c>
      <c r="Y16" s="105">
        <v>32</v>
      </c>
      <c r="Z16" s="105">
        <v>17</v>
      </c>
      <c r="AA16" s="105"/>
      <c r="AB16" s="100">
        <v>35</v>
      </c>
      <c r="AC16" s="100"/>
      <c r="AD16" s="100">
        <v>24</v>
      </c>
      <c r="AE16" s="100">
        <v>174</v>
      </c>
      <c r="AF16" s="163"/>
      <c r="AG16" s="163"/>
      <c r="AH16" s="163"/>
      <c r="AI16" s="163"/>
      <c r="AJ16" s="163"/>
      <c r="AK16" s="163"/>
      <c r="AL16" s="163"/>
      <c r="AM16" s="163"/>
      <c r="AN16" s="163"/>
      <c r="AO16" s="163"/>
      <c r="AP16" s="163"/>
      <c r="AQ16" s="163"/>
      <c r="AR16" s="163"/>
      <c r="AS16" s="163"/>
      <c r="AT16" s="163"/>
      <c r="AU16" s="163"/>
      <c r="AV16" s="163"/>
      <c r="AW16" s="163"/>
      <c r="AX16" s="163"/>
      <c r="AY16" s="163"/>
      <c r="AZ16" s="163"/>
      <c r="BA16" s="163"/>
      <c r="BB16" s="163"/>
      <c r="BC16" s="163"/>
      <c r="BD16" s="163"/>
      <c r="BE16" s="163"/>
      <c r="BF16" s="163"/>
      <c r="BG16" s="163"/>
      <c r="BH16" s="163"/>
      <c r="BI16" s="163"/>
      <c r="BJ16" s="163"/>
      <c r="BK16" s="163"/>
      <c r="BL16" s="163"/>
      <c r="BM16" s="163"/>
      <c r="BN16" s="163"/>
      <c r="BO16" s="163"/>
      <c r="BP16" s="163"/>
      <c r="BQ16" s="163"/>
      <c r="BR16" s="163"/>
      <c r="BS16" s="163"/>
      <c r="BT16" s="163"/>
      <c r="BU16" s="163"/>
      <c r="BV16" s="163"/>
      <c r="BW16" s="163"/>
      <c r="BX16" s="163"/>
      <c r="BY16" s="163"/>
      <c r="BZ16" s="163"/>
      <c r="CA16" s="163"/>
      <c r="CB16" s="163"/>
      <c r="CC16" s="163"/>
      <c r="CD16" s="163"/>
      <c r="CE16" s="163"/>
      <c r="CF16" s="163"/>
      <c r="CG16" s="163"/>
      <c r="CH16" s="163"/>
      <c r="CI16" s="163"/>
      <c r="CJ16" s="163"/>
      <c r="CK16" s="163"/>
      <c r="CL16" s="163"/>
      <c r="CM16" s="163"/>
      <c r="CN16" s="163"/>
      <c r="CO16" s="163"/>
    </row>
    <row r="17" spans="1:93" s="99" customFormat="1" ht="9.9499999999999993" customHeight="1" x14ac:dyDescent="0.3">
      <c r="A17" s="99" t="s">
        <v>139</v>
      </c>
      <c r="B17" s="100">
        <v>167</v>
      </c>
      <c r="C17" s="105">
        <v>44</v>
      </c>
      <c r="D17" s="105">
        <v>41</v>
      </c>
      <c r="E17" s="105">
        <v>82</v>
      </c>
      <c r="F17" s="105"/>
      <c r="G17" s="100">
        <v>216</v>
      </c>
      <c r="H17" s="100"/>
      <c r="I17" s="100">
        <v>211</v>
      </c>
      <c r="J17" s="105">
        <v>129</v>
      </c>
      <c r="K17" s="105">
        <v>53</v>
      </c>
      <c r="L17" s="105">
        <v>29</v>
      </c>
      <c r="M17" s="105"/>
      <c r="N17" s="100">
        <v>172</v>
      </c>
      <c r="O17" s="100"/>
      <c r="P17" s="100">
        <v>202</v>
      </c>
      <c r="Q17" s="105">
        <v>128</v>
      </c>
      <c r="R17" s="105">
        <v>49</v>
      </c>
      <c r="S17" s="105">
        <v>25</v>
      </c>
      <c r="T17" s="105"/>
      <c r="U17" s="100">
        <v>181</v>
      </c>
      <c r="V17" s="100"/>
      <c r="W17" s="100">
        <v>329</v>
      </c>
      <c r="X17" s="105">
        <v>234</v>
      </c>
      <c r="Y17" s="105">
        <v>66</v>
      </c>
      <c r="Z17" s="105">
        <v>29</v>
      </c>
      <c r="AA17" s="105"/>
      <c r="AB17" s="100">
        <v>54</v>
      </c>
      <c r="AC17" s="100"/>
      <c r="AD17" s="100">
        <v>42</v>
      </c>
      <c r="AE17" s="100">
        <v>383</v>
      </c>
      <c r="AF17" s="163"/>
      <c r="AG17" s="163"/>
      <c r="AH17" s="163"/>
      <c r="AI17" s="163"/>
      <c r="AJ17" s="163"/>
      <c r="AK17" s="163"/>
      <c r="AL17" s="163"/>
      <c r="AM17" s="163"/>
      <c r="AN17" s="163"/>
      <c r="AO17" s="163"/>
      <c r="AP17" s="163"/>
      <c r="AQ17" s="163"/>
      <c r="AR17" s="163"/>
      <c r="AS17" s="163"/>
      <c r="AT17" s="163"/>
      <c r="AU17" s="163"/>
      <c r="AV17" s="163"/>
      <c r="AW17" s="163"/>
      <c r="AX17" s="163"/>
      <c r="AY17" s="163"/>
      <c r="AZ17" s="163"/>
      <c r="BA17" s="163"/>
      <c r="BB17" s="163"/>
      <c r="BC17" s="163"/>
      <c r="BD17" s="163"/>
      <c r="BE17" s="163"/>
      <c r="BF17" s="163"/>
      <c r="BG17" s="163"/>
      <c r="BH17" s="163"/>
      <c r="BI17" s="163"/>
      <c r="BJ17" s="163"/>
      <c r="BK17" s="163"/>
      <c r="BL17" s="163"/>
      <c r="BM17" s="163"/>
      <c r="BN17" s="163"/>
      <c r="BO17" s="163"/>
      <c r="BP17" s="163"/>
      <c r="BQ17" s="163"/>
      <c r="BR17" s="163"/>
      <c r="BS17" s="163"/>
      <c r="BT17" s="163"/>
      <c r="BU17" s="163"/>
      <c r="BV17" s="163"/>
      <c r="BW17" s="163"/>
      <c r="BX17" s="163"/>
      <c r="BY17" s="163"/>
      <c r="BZ17" s="163"/>
      <c r="CA17" s="163"/>
      <c r="CB17" s="163"/>
      <c r="CC17" s="163"/>
      <c r="CD17" s="163"/>
      <c r="CE17" s="163"/>
      <c r="CF17" s="163"/>
      <c r="CG17" s="163"/>
      <c r="CH17" s="163"/>
      <c r="CI17" s="163"/>
      <c r="CJ17" s="163"/>
      <c r="CK17" s="163"/>
      <c r="CL17" s="163"/>
      <c r="CM17" s="163"/>
      <c r="CN17" s="163"/>
      <c r="CO17" s="163"/>
    </row>
    <row r="18" spans="1:93" s="99" customFormat="1" ht="9.9499999999999993" customHeight="1" x14ac:dyDescent="0.3">
      <c r="A18" s="99" t="s">
        <v>140</v>
      </c>
      <c r="B18" s="100">
        <v>415</v>
      </c>
      <c r="C18" s="105">
        <v>131</v>
      </c>
      <c r="D18" s="105">
        <v>135</v>
      </c>
      <c r="E18" s="105">
        <v>149</v>
      </c>
      <c r="F18" s="105"/>
      <c r="G18" s="100">
        <v>276</v>
      </c>
      <c r="H18" s="100"/>
      <c r="I18" s="100">
        <v>444</v>
      </c>
      <c r="J18" s="105">
        <v>274</v>
      </c>
      <c r="K18" s="105">
        <v>104</v>
      </c>
      <c r="L18" s="105">
        <v>66</v>
      </c>
      <c r="M18" s="105"/>
      <c r="N18" s="100">
        <v>247</v>
      </c>
      <c r="O18" s="100"/>
      <c r="P18" s="100">
        <v>437</v>
      </c>
      <c r="Q18" s="105">
        <v>269</v>
      </c>
      <c r="R18" s="105">
        <v>105</v>
      </c>
      <c r="S18" s="105">
        <v>63</v>
      </c>
      <c r="T18" s="105"/>
      <c r="U18" s="100">
        <v>254</v>
      </c>
      <c r="V18" s="100"/>
      <c r="W18" s="100">
        <v>563</v>
      </c>
      <c r="X18" s="105">
        <v>353</v>
      </c>
      <c r="Y18" s="105">
        <v>129</v>
      </c>
      <c r="Z18" s="105">
        <v>81</v>
      </c>
      <c r="AA18" s="105"/>
      <c r="AB18" s="100">
        <v>128</v>
      </c>
      <c r="AC18" s="100"/>
      <c r="AD18" s="100">
        <v>64</v>
      </c>
      <c r="AE18" s="100">
        <v>691</v>
      </c>
      <c r="AF18" s="163"/>
      <c r="AG18" s="163"/>
      <c r="AH18" s="163"/>
      <c r="AI18" s="163"/>
      <c r="AJ18" s="163"/>
      <c r="AK18" s="163"/>
      <c r="AL18" s="163"/>
      <c r="AM18" s="163"/>
      <c r="AN18" s="163"/>
      <c r="AO18" s="163"/>
      <c r="AP18" s="163"/>
      <c r="AQ18" s="163"/>
      <c r="AR18" s="163"/>
      <c r="AS18" s="163"/>
      <c r="AT18" s="163"/>
      <c r="AU18" s="163"/>
      <c r="AV18" s="163"/>
      <c r="AW18" s="163"/>
      <c r="AX18" s="163"/>
      <c r="AY18" s="163"/>
      <c r="AZ18" s="163"/>
      <c r="BA18" s="163"/>
      <c r="BB18" s="163"/>
      <c r="BC18" s="163"/>
      <c r="BD18" s="163"/>
      <c r="BE18" s="163"/>
      <c r="BF18" s="163"/>
      <c r="BG18" s="163"/>
      <c r="BH18" s="163"/>
      <c r="BI18" s="163"/>
      <c r="BJ18" s="163"/>
      <c r="BK18" s="163"/>
      <c r="BL18" s="163"/>
      <c r="BM18" s="163"/>
      <c r="BN18" s="163"/>
      <c r="BO18" s="163"/>
      <c r="BP18" s="163"/>
      <c r="BQ18" s="163"/>
      <c r="BR18" s="163"/>
      <c r="BS18" s="163"/>
      <c r="BT18" s="163"/>
      <c r="BU18" s="163"/>
      <c r="BV18" s="163"/>
      <c r="BW18" s="163"/>
      <c r="BX18" s="163"/>
      <c r="BY18" s="163"/>
      <c r="BZ18" s="163"/>
      <c r="CA18" s="163"/>
      <c r="CB18" s="163"/>
      <c r="CC18" s="163"/>
      <c r="CD18" s="163"/>
      <c r="CE18" s="163"/>
      <c r="CF18" s="163"/>
      <c r="CG18" s="163"/>
      <c r="CH18" s="163"/>
      <c r="CI18" s="163"/>
      <c r="CJ18" s="163"/>
      <c r="CK18" s="163"/>
      <c r="CL18" s="163"/>
      <c r="CM18" s="163"/>
      <c r="CN18" s="163"/>
      <c r="CO18" s="163"/>
    </row>
    <row r="19" spans="1:93" s="99" customFormat="1" ht="9.9499999999999993" customHeight="1" x14ac:dyDescent="0.3">
      <c r="A19" s="99" t="s">
        <v>141</v>
      </c>
      <c r="B19" s="100">
        <v>145</v>
      </c>
      <c r="C19" s="105">
        <v>50</v>
      </c>
      <c r="D19" s="105">
        <v>44</v>
      </c>
      <c r="E19" s="105">
        <v>51</v>
      </c>
      <c r="F19" s="105"/>
      <c r="G19" s="100">
        <v>306</v>
      </c>
      <c r="H19" s="100"/>
      <c r="I19" s="100">
        <v>197</v>
      </c>
      <c r="J19" s="105">
        <v>111</v>
      </c>
      <c r="K19" s="105">
        <v>49</v>
      </c>
      <c r="L19" s="105">
        <v>37</v>
      </c>
      <c r="M19" s="105"/>
      <c r="N19" s="100">
        <v>254</v>
      </c>
      <c r="O19" s="100"/>
      <c r="P19" s="100">
        <v>197</v>
      </c>
      <c r="Q19" s="105">
        <v>109</v>
      </c>
      <c r="R19" s="105">
        <v>50</v>
      </c>
      <c r="S19" s="105">
        <v>38</v>
      </c>
      <c r="T19" s="105"/>
      <c r="U19" s="100">
        <v>254</v>
      </c>
      <c r="V19" s="100"/>
      <c r="W19" s="100">
        <v>319</v>
      </c>
      <c r="X19" s="105">
        <v>207</v>
      </c>
      <c r="Y19" s="105">
        <v>63</v>
      </c>
      <c r="Z19" s="105">
        <v>49</v>
      </c>
      <c r="AA19" s="105"/>
      <c r="AB19" s="100">
        <v>132</v>
      </c>
      <c r="AC19" s="100"/>
      <c r="AD19" s="100">
        <v>91</v>
      </c>
      <c r="AE19" s="100">
        <v>451</v>
      </c>
      <c r="AF19" s="163"/>
      <c r="AG19" s="163"/>
      <c r="AH19" s="163"/>
      <c r="AI19" s="163"/>
      <c r="AJ19" s="163"/>
      <c r="AK19" s="163"/>
      <c r="AL19" s="163"/>
      <c r="AM19" s="163"/>
      <c r="AN19" s="163"/>
      <c r="AO19" s="163"/>
      <c r="AP19" s="163"/>
      <c r="AQ19" s="163"/>
      <c r="AR19" s="163"/>
      <c r="AS19" s="163"/>
      <c r="AT19" s="163"/>
      <c r="AU19" s="163"/>
      <c r="AV19" s="163"/>
      <c r="AW19" s="163"/>
      <c r="AX19" s="163"/>
      <c r="AY19" s="163"/>
      <c r="AZ19" s="163"/>
      <c r="BA19" s="163"/>
      <c r="BB19" s="163"/>
      <c r="BC19" s="163"/>
      <c r="BD19" s="163"/>
      <c r="BE19" s="163"/>
      <c r="BF19" s="163"/>
      <c r="BG19" s="163"/>
      <c r="BH19" s="163"/>
      <c r="BI19" s="163"/>
      <c r="BJ19" s="163"/>
      <c r="BK19" s="163"/>
      <c r="BL19" s="163"/>
      <c r="BM19" s="163"/>
      <c r="BN19" s="163"/>
      <c r="BO19" s="163"/>
      <c r="BP19" s="163"/>
      <c r="BQ19" s="163"/>
      <c r="BR19" s="163"/>
      <c r="BS19" s="163"/>
      <c r="BT19" s="163"/>
      <c r="BU19" s="163"/>
      <c r="BV19" s="163"/>
      <c r="BW19" s="163"/>
      <c r="BX19" s="163"/>
      <c r="BY19" s="163"/>
      <c r="BZ19" s="163"/>
      <c r="CA19" s="163"/>
      <c r="CB19" s="163"/>
      <c r="CC19" s="163"/>
      <c r="CD19" s="163"/>
      <c r="CE19" s="163"/>
      <c r="CF19" s="163"/>
      <c r="CG19" s="163"/>
      <c r="CH19" s="163"/>
      <c r="CI19" s="163"/>
      <c r="CJ19" s="163"/>
      <c r="CK19" s="163"/>
      <c r="CL19" s="163"/>
      <c r="CM19" s="163"/>
      <c r="CN19" s="163"/>
      <c r="CO19" s="163"/>
    </row>
    <row r="20" spans="1:93" s="99" customFormat="1" ht="9.9499999999999993" customHeight="1" x14ac:dyDescent="0.3">
      <c r="A20" s="99" t="s">
        <v>142</v>
      </c>
      <c r="B20" s="100">
        <v>44</v>
      </c>
      <c r="C20" s="105">
        <v>15</v>
      </c>
      <c r="D20" s="105">
        <v>12</v>
      </c>
      <c r="E20" s="105">
        <v>17</v>
      </c>
      <c r="F20" s="105"/>
      <c r="G20" s="100">
        <v>164</v>
      </c>
      <c r="H20" s="100"/>
      <c r="I20" s="100">
        <v>78</v>
      </c>
      <c r="J20" s="105">
        <v>42</v>
      </c>
      <c r="K20" s="105">
        <v>19</v>
      </c>
      <c r="L20" s="105">
        <v>17</v>
      </c>
      <c r="M20" s="105"/>
      <c r="N20" s="100">
        <v>130</v>
      </c>
      <c r="O20" s="100"/>
      <c r="P20" s="100">
        <v>66</v>
      </c>
      <c r="Q20" s="105">
        <v>34</v>
      </c>
      <c r="R20" s="105">
        <v>15</v>
      </c>
      <c r="S20" s="105">
        <v>17</v>
      </c>
      <c r="T20" s="105"/>
      <c r="U20" s="100">
        <v>142</v>
      </c>
      <c r="V20" s="100"/>
      <c r="W20" s="100">
        <v>134</v>
      </c>
      <c r="X20" s="105">
        <v>89</v>
      </c>
      <c r="Y20" s="105">
        <v>30</v>
      </c>
      <c r="Z20" s="105">
        <v>15</v>
      </c>
      <c r="AA20" s="105"/>
      <c r="AB20" s="100">
        <v>74</v>
      </c>
      <c r="AC20" s="100"/>
      <c r="AD20" s="100">
        <v>56</v>
      </c>
      <c r="AE20" s="100">
        <v>208</v>
      </c>
      <c r="AF20" s="163"/>
      <c r="AG20" s="163"/>
      <c r="AH20" s="163"/>
      <c r="AI20" s="163"/>
      <c r="AJ20" s="163"/>
      <c r="AK20" s="163"/>
      <c r="AL20" s="163"/>
      <c r="AM20" s="163"/>
      <c r="AN20" s="163"/>
      <c r="AO20" s="163"/>
      <c r="AP20" s="163"/>
      <c r="AQ20" s="163"/>
      <c r="AR20" s="163"/>
      <c r="AS20" s="163"/>
      <c r="AT20" s="163"/>
      <c r="AU20" s="163"/>
      <c r="AV20" s="163"/>
      <c r="AW20" s="163"/>
      <c r="AX20" s="163"/>
      <c r="AY20" s="163"/>
      <c r="AZ20" s="163"/>
      <c r="BA20" s="163"/>
      <c r="BB20" s="163"/>
      <c r="BC20" s="163"/>
      <c r="BD20" s="163"/>
      <c r="BE20" s="163"/>
      <c r="BF20" s="163"/>
      <c r="BG20" s="163"/>
      <c r="BH20" s="163"/>
      <c r="BI20" s="163"/>
      <c r="BJ20" s="163"/>
      <c r="BK20" s="163"/>
      <c r="BL20" s="163"/>
      <c r="BM20" s="163"/>
      <c r="BN20" s="163"/>
      <c r="BO20" s="163"/>
      <c r="BP20" s="163"/>
      <c r="BQ20" s="163"/>
      <c r="BR20" s="163"/>
      <c r="BS20" s="163"/>
      <c r="BT20" s="163"/>
      <c r="BU20" s="163"/>
      <c r="BV20" s="163"/>
      <c r="BW20" s="163"/>
      <c r="BX20" s="163"/>
      <c r="BY20" s="163"/>
      <c r="BZ20" s="163"/>
      <c r="CA20" s="163"/>
      <c r="CB20" s="163"/>
      <c r="CC20" s="163"/>
      <c r="CD20" s="163"/>
      <c r="CE20" s="163"/>
      <c r="CF20" s="163"/>
      <c r="CG20" s="163"/>
      <c r="CH20" s="163"/>
      <c r="CI20" s="163"/>
      <c r="CJ20" s="163"/>
      <c r="CK20" s="163"/>
      <c r="CL20" s="163"/>
      <c r="CM20" s="163"/>
      <c r="CN20" s="163"/>
      <c r="CO20" s="163"/>
    </row>
    <row r="21" spans="1:93" s="99" customFormat="1" ht="9.9499999999999993" customHeight="1" x14ac:dyDescent="0.3">
      <c r="A21" s="99" t="s">
        <v>143</v>
      </c>
      <c r="B21" s="100">
        <v>211</v>
      </c>
      <c r="C21" s="105">
        <v>54</v>
      </c>
      <c r="D21" s="105">
        <v>46</v>
      </c>
      <c r="E21" s="105">
        <v>111</v>
      </c>
      <c r="F21" s="105"/>
      <c r="G21" s="100">
        <v>538</v>
      </c>
      <c r="H21" s="100"/>
      <c r="I21" s="100">
        <v>327</v>
      </c>
      <c r="J21" s="105">
        <v>175</v>
      </c>
      <c r="K21" s="105">
        <v>85</v>
      </c>
      <c r="L21" s="105">
        <v>67</v>
      </c>
      <c r="M21" s="105"/>
      <c r="N21" s="100">
        <v>422</v>
      </c>
      <c r="O21" s="100"/>
      <c r="P21" s="100">
        <v>320</v>
      </c>
      <c r="Q21" s="105">
        <v>181</v>
      </c>
      <c r="R21" s="105">
        <v>72</v>
      </c>
      <c r="S21" s="105">
        <v>67</v>
      </c>
      <c r="T21" s="105"/>
      <c r="U21" s="100">
        <v>429</v>
      </c>
      <c r="V21" s="100"/>
      <c r="W21" s="100">
        <v>584</v>
      </c>
      <c r="X21" s="105">
        <v>389</v>
      </c>
      <c r="Y21" s="105">
        <v>103</v>
      </c>
      <c r="Z21" s="105">
        <v>92</v>
      </c>
      <c r="AA21" s="105"/>
      <c r="AB21" s="100">
        <v>165</v>
      </c>
      <c r="AC21" s="100"/>
      <c r="AD21" s="100">
        <v>127</v>
      </c>
      <c r="AE21" s="100">
        <v>749</v>
      </c>
      <c r="AF21" s="163"/>
      <c r="AG21" s="163"/>
      <c r="AH21" s="163"/>
      <c r="AI21" s="163"/>
      <c r="AJ21" s="163"/>
      <c r="AK21" s="163"/>
      <c r="AL21" s="163"/>
      <c r="AM21" s="163"/>
      <c r="AN21" s="163"/>
      <c r="AO21" s="163"/>
      <c r="AP21" s="163"/>
      <c r="AQ21" s="163"/>
      <c r="AR21" s="163"/>
      <c r="AS21" s="163"/>
      <c r="AT21" s="163"/>
      <c r="AU21" s="163"/>
      <c r="AV21" s="163"/>
      <c r="AW21" s="163"/>
      <c r="AX21" s="163"/>
      <c r="AY21" s="163"/>
      <c r="AZ21" s="163"/>
      <c r="BA21" s="163"/>
      <c r="BB21" s="163"/>
      <c r="BC21" s="163"/>
      <c r="BD21" s="163"/>
      <c r="BE21" s="163"/>
      <c r="BF21" s="163"/>
      <c r="BG21" s="163"/>
      <c r="BH21" s="163"/>
      <c r="BI21" s="163"/>
      <c r="BJ21" s="163"/>
      <c r="BK21" s="163"/>
      <c r="BL21" s="163"/>
      <c r="BM21" s="163"/>
      <c r="BN21" s="163"/>
      <c r="BO21" s="163"/>
      <c r="BP21" s="163"/>
      <c r="BQ21" s="163"/>
      <c r="BR21" s="163"/>
      <c r="BS21" s="163"/>
      <c r="BT21" s="163"/>
      <c r="BU21" s="163"/>
      <c r="BV21" s="163"/>
      <c r="BW21" s="163"/>
      <c r="BX21" s="163"/>
      <c r="BY21" s="163"/>
      <c r="BZ21" s="163"/>
      <c r="CA21" s="163"/>
      <c r="CB21" s="163"/>
      <c r="CC21" s="163"/>
      <c r="CD21" s="163"/>
      <c r="CE21" s="163"/>
      <c r="CF21" s="163"/>
      <c r="CG21" s="163"/>
      <c r="CH21" s="163"/>
      <c r="CI21" s="163"/>
      <c r="CJ21" s="163"/>
      <c r="CK21" s="163"/>
      <c r="CL21" s="163"/>
      <c r="CM21" s="163"/>
      <c r="CN21" s="163"/>
      <c r="CO21" s="163"/>
    </row>
    <row r="22" spans="1:93" s="99" customFormat="1" ht="9.9499999999999993" customHeight="1" x14ac:dyDescent="0.3">
      <c r="A22" s="99" t="s">
        <v>144</v>
      </c>
      <c r="B22" s="100">
        <v>157</v>
      </c>
      <c r="C22" s="105">
        <v>55</v>
      </c>
      <c r="D22" s="105">
        <v>29</v>
      </c>
      <c r="E22" s="105">
        <v>73</v>
      </c>
      <c r="F22" s="105"/>
      <c r="G22" s="100">
        <v>292</v>
      </c>
      <c r="H22" s="100"/>
      <c r="I22" s="100">
        <v>250</v>
      </c>
      <c r="J22" s="105">
        <v>150</v>
      </c>
      <c r="K22" s="105">
        <v>55</v>
      </c>
      <c r="L22" s="105">
        <v>45</v>
      </c>
      <c r="M22" s="105"/>
      <c r="N22" s="100">
        <v>199</v>
      </c>
      <c r="O22" s="100"/>
      <c r="P22" s="100">
        <v>209</v>
      </c>
      <c r="Q22" s="105">
        <v>140</v>
      </c>
      <c r="R22" s="105">
        <v>38</v>
      </c>
      <c r="S22" s="105">
        <v>31</v>
      </c>
      <c r="T22" s="105"/>
      <c r="U22" s="100">
        <v>240</v>
      </c>
      <c r="V22" s="100"/>
      <c r="W22" s="100">
        <v>379</v>
      </c>
      <c r="X22" s="105">
        <v>268</v>
      </c>
      <c r="Y22" s="105">
        <v>66</v>
      </c>
      <c r="Z22" s="105">
        <v>45</v>
      </c>
      <c r="AA22" s="105"/>
      <c r="AB22" s="100">
        <v>70</v>
      </c>
      <c r="AC22" s="100"/>
      <c r="AD22" s="100">
        <v>46</v>
      </c>
      <c r="AE22" s="100">
        <v>449</v>
      </c>
      <c r="AF22" s="163"/>
      <c r="AG22" s="163"/>
      <c r="AH22" s="163"/>
      <c r="AI22" s="163"/>
      <c r="AJ22" s="163"/>
      <c r="AK22" s="163"/>
      <c r="AL22" s="163"/>
      <c r="AM22" s="163"/>
      <c r="AN22" s="163"/>
      <c r="AO22" s="163"/>
      <c r="AP22" s="163"/>
      <c r="AQ22" s="163"/>
      <c r="AR22" s="163"/>
      <c r="AS22" s="163"/>
      <c r="AT22" s="163"/>
      <c r="AU22" s="163"/>
      <c r="AV22" s="163"/>
      <c r="AW22" s="163"/>
      <c r="AX22" s="163"/>
      <c r="AY22" s="163"/>
      <c r="AZ22" s="163"/>
      <c r="BA22" s="163"/>
      <c r="BB22" s="163"/>
      <c r="BC22" s="163"/>
      <c r="BD22" s="163"/>
      <c r="BE22" s="163"/>
      <c r="BF22" s="163"/>
      <c r="BG22" s="163"/>
      <c r="BH22" s="163"/>
      <c r="BI22" s="163"/>
      <c r="BJ22" s="163"/>
      <c r="BK22" s="163"/>
      <c r="BL22" s="163"/>
      <c r="BM22" s="163"/>
      <c r="BN22" s="163"/>
      <c r="BO22" s="163"/>
      <c r="BP22" s="163"/>
      <c r="BQ22" s="163"/>
      <c r="BR22" s="163"/>
      <c r="BS22" s="163"/>
      <c r="BT22" s="163"/>
      <c r="BU22" s="163"/>
      <c r="BV22" s="163"/>
      <c r="BW22" s="163"/>
      <c r="BX22" s="163"/>
      <c r="BY22" s="163"/>
      <c r="BZ22" s="163"/>
      <c r="CA22" s="163"/>
      <c r="CB22" s="163"/>
      <c r="CC22" s="163"/>
      <c r="CD22" s="163"/>
      <c r="CE22" s="163"/>
      <c r="CF22" s="163"/>
      <c r="CG22" s="163"/>
      <c r="CH22" s="163"/>
      <c r="CI22" s="163"/>
      <c r="CJ22" s="163"/>
      <c r="CK22" s="163"/>
      <c r="CL22" s="163"/>
      <c r="CM22" s="163"/>
      <c r="CN22" s="163"/>
      <c r="CO22" s="163"/>
    </row>
    <row r="23" spans="1:93" s="99" customFormat="1" ht="9.9499999999999993" customHeight="1" x14ac:dyDescent="0.3">
      <c r="A23" s="99" t="s">
        <v>145</v>
      </c>
      <c r="B23" s="100">
        <v>44</v>
      </c>
      <c r="C23" s="105">
        <v>12</v>
      </c>
      <c r="D23" s="105">
        <v>9</v>
      </c>
      <c r="E23" s="105">
        <v>23</v>
      </c>
      <c r="F23" s="105"/>
      <c r="G23" s="100">
        <v>159</v>
      </c>
      <c r="H23" s="100"/>
      <c r="I23" s="100">
        <v>72</v>
      </c>
      <c r="J23" s="105">
        <v>35</v>
      </c>
      <c r="K23" s="105">
        <v>20</v>
      </c>
      <c r="L23" s="105">
        <v>17</v>
      </c>
      <c r="M23" s="105"/>
      <c r="N23" s="100">
        <v>131</v>
      </c>
      <c r="O23" s="100"/>
      <c r="P23" s="100">
        <v>72</v>
      </c>
      <c r="Q23" s="105">
        <v>33</v>
      </c>
      <c r="R23" s="105">
        <v>16</v>
      </c>
      <c r="S23" s="105">
        <v>23</v>
      </c>
      <c r="T23" s="105"/>
      <c r="U23" s="100">
        <v>131</v>
      </c>
      <c r="V23" s="100"/>
      <c r="W23" s="100">
        <v>132</v>
      </c>
      <c r="X23" s="105">
        <v>84</v>
      </c>
      <c r="Y23" s="105">
        <v>18</v>
      </c>
      <c r="Z23" s="105">
        <v>30</v>
      </c>
      <c r="AA23" s="105"/>
      <c r="AB23" s="100">
        <v>71</v>
      </c>
      <c r="AC23" s="100"/>
      <c r="AD23" s="100">
        <v>63</v>
      </c>
      <c r="AE23" s="100">
        <v>203</v>
      </c>
      <c r="AF23" s="163"/>
      <c r="AG23" s="163"/>
      <c r="AH23" s="163"/>
      <c r="AI23" s="163"/>
      <c r="AJ23" s="163"/>
      <c r="AK23" s="163"/>
      <c r="AL23" s="163"/>
      <c r="AM23" s="163"/>
      <c r="AN23" s="163"/>
      <c r="AO23" s="163"/>
      <c r="AP23" s="163"/>
      <c r="AQ23" s="163"/>
      <c r="AR23" s="163"/>
      <c r="AS23" s="163"/>
      <c r="AT23" s="163"/>
      <c r="AU23" s="163"/>
      <c r="AV23" s="163"/>
      <c r="AW23" s="163"/>
      <c r="AX23" s="163"/>
      <c r="AY23" s="163"/>
      <c r="AZ23" s="163"/>
      <c r="BA23" s="163"/>
      <c r="BB23" s="163"/>
      <c r="BC23" s="163"/>
      <c r="BD23" s="163"/>
      <c r="BE23" s="163"/>
      <c r="BF23" s="163"/>
      <c r="BG23" s="163"/>
      <c r="BH23" s="163"/>
      <c r="BI23" s="163"/>
      <c r="BJ23" s="163"/>
      <c r="BK23" s="163"/>
      <c r="BL23" s="163"/>
      <c r="BM23" s="163"/>
      <c r="BN23" s="163"/>
      <c r="BO23" s="163"/>
      <c r="BP23" s="163"/>
      <c r="BQ23" s="163"/>
      <c r="BR23" s="163"/>
      <c r="BS23" s="163"/>
      <c r="BT23" s="163"/>
      <c r="BU23" s="163"/>
      <c r="BV23" s="163"/>
      <c r="BW23" s="163"/>
      <c r="BX23" s="163"/>
      <c r="BY23" s="163"/>
      <c r="BZ23" s="163"/>
      <c r="CA23" s="163"/>
      <c r="CB23" s="163"/>
      <c r="CC23" s="163"/>
      <c r="CD23" s="163"/>
      <c r="CE23" s="163"/>
      <c r="CF23" s="163"/>
      <c r="CG23" s="163"/>
      <c r="CH23" s="163"/>
      <c r="CI23" s="163"/>
      <c r="CJ23" s="163"/>
      <c r="CK23" s="163"/>
      <c r="CL23" s="163"/>
      <c r="CM23" s="163"/>
      <c r="CN23" s="163"/>
      <c r="CO23" s="163"/>
    </row>
    <row r="24" spans="1:93" s="99" customFormat="1" ht="9.9499999999999993" customHeight="1" x14ac:dyDescent="0.3">
      <c r="A24" s="99" t="s">
        <v>146</v>
      </c>
      <c r="B24" s="100">
        <v>106</v>
      </c>
      <c r="C24" s="105">
        <v>39</v>
      </c>
      <c r="D24" s="105">
        <v>21</v>
      </c>
      <c r="E24" s="105">
        <v>46</v>
      </c>
      <c r="F24" s="105"/>
      <c r="G24" s="100">
        <v>346</v>
      </c>
      <c r="H24" s="100"/>
      <c r="I24" s="100">
        <v>146</v>
      </c>
      <c r="J24" s="105">
        <v>70</v>
      </c>
      <c r="K24" s="105">
        <v>35</v>
      </c>
      <c r="L24" s="105">
        <v>41</v>
      </c>
      <c r="M24" s="105"/>
      <c r="N24" s="100">
        <v>306</v>
      </c>
      <c r="O24" s="100"/>
      <c r="P24" s="100">
        <v>165</v>
      </c>
      <c r="Q24" s="105">
        <v>85</v>
      </c>
      <c r="R24" s="105">
        <v>34</v>
      </c>
      <c r="S24" s="105">
        <v>46</v>
      </c>
      <c r="T24" s="105"/>
      <c r="U24" s="100">
        <v>287</v>
      </c>
      <c r="V24" s="100"/>
      <c r="W24" s="100">
        <v>295</v>
      </c>
      <c r="X24" s="105">
        <v>184</v>
      </c>
      <c r="Y24" s="105">
        <v>56</v>
      </c>
      <c r="Z24" s="105">
        <v>55</v>
      </c>
      <c r="AA24" s="105"/>
      <c r="AB24" s="100">
        <v>157</v>
      </c>
      <c r="AC24" s="100"/>
      <c r="AD24" s="100">
        <v>129</v>
      </c>
      <c r="AE24" s="100">
        <v>452</v>
      </c>
      <c r="AF24" s="163"/>
      <c r="AG24" s="163"/>
      <c r="AH24" s="163"/>
      <c r="AI24" s="163"/>
      <c r="AJ24" s="163"/>
      <c r="AK24" s="163"/>
      <c r="AL24" s="163"/>
      <c r="AM24" s="163"/>
      <c r="AN24" s="163"/>
      <c r="AO24" s="163"/>
      <c r="AP24" s="163"/>
      <c r="AQ24" s="163"/>
      <c r="AR24" s="163"/>
      <c r="AS24" s="163"/>
      <c r="AT24" s="163"/>
      <c r="AU24" s="163"/>
      <c r="AV24" s="163"/>
      <c r="AW24" s="163"/>
      <c r="AX24" s="163"/>
      <c r="AY24" s="163"/>
      <c r="AZ24" s="163"/>
      <c r="BA24" s="163"/>
      <c r="BB24" s="163"/>
      <c r="BC24" s="163"/>
      <c r="BD24" s="163"/>
      <c r="BE24" s="163"/>
      <c r="BF24" s="163"/>
      <c r="BG24" s="163"/>
      <c r="BH24" s="163"/>
      <c r="BI24" s="163"/>
      <c r="BJ24" s="163"/>
      <c r="BK24" s="163"/>
      <c r="BL24" s="163"/>
      <c r="BM24" s="163"/>
      <c r="BN24" s="163"/>
      <c r="BO24" s="163"/>
      <c r="BP24" s="163"/>
      <c r="BQ24" s="163"/>
      <c r="BR24" s="163"/>
      <c r="BS24" s="163"/>
      <c r="BT24" s="163"/>
      <c r="BU24" s="163"/>
      <c r="BV24" s="163"/>
      <c r="BW24" s="163"/>
      <c r="BX24" s="163"/>
      <c r="BY24" s="163"/>
      <c r="BZ24" s="163"/>
      <c r="CA24" s="163"/>
      <c r="CB24" s="163"/>
      <c r="CC24" s="163"/>
      <c r="CD24" s="163"/>
      <c r="CE24" s="163"/>
      <c r="CF24" s="163"/>
      <c r="CG24" s="163"/>
      <c r="CH24" s="163"/>
      <c r="CI24" s="163"/>
      <c r="CJ24" s="163"/>
      <c r="CK24" s="163"/>
      <c r="CL24" s="163"/>
      <c r="CM24" s="163"/>
      <c r="CN24" s="163"/>
      <c r="CO24" s="163"/>
    </row>
    <row r="25" spans="1:93" s="99" customFormat="1" ht="9.9499999999999993" customHeight="1" x14ac:dyDescent="0.3">
      <c r="A25" s="99" t="s">
        <v>147</v>
      </c>
      <c r="B25" s="100">
        <v>227</v>
      </c>
      <c r="C25" s="105">
        <v>63</v>
      </c>
      <c r="D25" s="105">
        <v>43</v>
      </c>
      <c r="E25" s="105">
        <v>121</v>
      </c>
      <c r="F25" s="105"/>
      <c r="G25" s="100">
        <v>508</v>
      </c>
      <c r="H25" s="100"/>
      <c r="I25" s="100">
        <v>328</v>
      </c>
      <c r="J25" s="105">
        <v>155</v>
      </c>
      <c r="K25" s="105">
        <v>75</v>
      </c>
      <c r="L25" s="105">
        <v>98</v>
      </c>
      <c r="M25" s="105"/>
      <c r="N25" s="100">
        <v>407</v>
      </c>
      <c r="O25" s="100"/>
      <c r="P25" s="100">
        <v>331</v>
      </c>
      <c r="Q25" s="105">
        <v>168</v>
      </c>
      <c r="R25" s="105">
        <v>81</v>
      </c>
      <c r="S25" s="105">
        <v>82</v>
      </c>
      <c r="T25" s="105"/>
      <c r="U25" s="100">
        <v>404</v>
      </c>
      <c r="V25" s="100"/>
      <c r="W25" s="100">
        <v>546</v>
      </c>
      <c r="X25" s="105">
        <v>320</v>
      </c>
      <c r="Y25" s="105">
        <v>106</v>
      </c>
      <c r="Z25" s="105">
        <v>120</v>
      </c>
      <c r="AA25" s="105"/>
      <c r="AB25" s="100">
        <v>189</v>
      </c>
      <c r="AC25" s="100"/>
      <c r="AD25" s="100">
        <v>142</v>
      </c>
      <c r="AE25" s="100">
        <v>735</v>
      </c>
      <c r="AF25" s="163"/>
      <c r="AG25" s="163"/>
      <c r="AH25" s="163"/>
      <c r="AI25" s="163"/>
      <c r="AJ25" s="163"/>
      <c r="AK25" s="163"/>
      <c r="AL25" s="163"/>
      <c r="AM25" s="163"/>
      <c r="AN25" s="163"/>
      <c r="AO25" s="163"/>
      <c r="AP25" s="163"/>
      <c r="AQ25" s="163"/>
      <c r="AR25" s="163"/>
      <c r="AS25" s="163"/>
      <c r="AT25" s="163"/>
      <c r="AU25" s="163"/>
      <c r="AV25" s="163"/>
      <c r="AW25" s="163"/>
      <c r="AX25" s="163"/>
      <c r="AY25" s="163"/>
      <c r="AZ25" s="163"/>
      <c r="BA25" s="163"/>
      <c r="BB25" s="163"/>
      <c r="BC25" s="163"/>
      <c r="BD25" s="163"/>
      <c r="BE25" s="163"/>
      <c r="BF25" s="163"/>
      <c r="BG25" s="163"/>
      <c r="BH25" s="163"/>
      <c r="BI25" s="163"/>
      <c r="BJ25" s="163"/>
      <c r="BK25" s="163"/>
      <c r="BL25" s="163"/>
      <c r="BM25" s="163"/>
      <c r="BN25" s="163"/>
      <c r="BO25" s="163"/>
      <c r="BP25" s="163"/>
      <c r="BQ25" s="163"/>
      <c r="BR25" s="163"/>
      <c r="BS25" s="163"/>
      <c r="BT25" s="163"/>
      <c r="BU25" s="163"/>
      <c r="BV25" s="163"/>
      <c r="BW25" s="163"/>
      <c r="BX25" s="163"/>
      <c r="BY25" s="163"/>
      <c r="BZ25" s="163"/>
      <c r="CA25" s="163"/>
      <c r="CB25" s="163"/>
      <c r="CC25" s="163"/>
      <c r="CD25" s="163"/>
      <c r="CE25" s="163"/>
      <c r="CF25" s="163"/>
      <c r="CG25" s="163"/>
      <c r="CH25" s="163"/>
      <c r="CI25" s="163"/>
      <c r="CJ25" s="163"/>
      <c r="CK25" s="163"/>
      <c r="CL25" s="163"/>
      <c r="CM25" s="163"/>
      <c r="CN25" s="163"/>
      <c r="CO25" s="163"/>
    </row>
    <row r="26" spans="1:93" s="99" customFormat="1" ht="9.9499999999999993" customHeight="1" x14ac:dyDescent="0.3">
      <c r="A26" s="99" t="s">
        <v>148</v>
      </c>
      <c r="B26" s="100">
        <v>302</v>
      </c>
      <c r="C26" s="105">
        <v>71</v>
      </c>
      <c r="D26" s="105">
        <v>98</v>
      </c>
      <c r="E26" s="105">
        <v>133</v>
      </c>
      <c r="F26" s="105"/>
      <c r="G26" s="100">
        <v>252</v>
      </c>
      <c r="H26" s="100"/>
      <c r="I26" s="100">
        <v>323</v>
      </c>
      <c r="J26" s="105">
        <v>209</v>
      </c>
      <c r="K26" s="105">
        <v>79</v>
      </c>
      <c r="L26" s="105">
        <v>35</v>
      </c>
      <c r="M26" s="105"/>
      <c r="N26" s="100">
        <v>231</v>
      </c>
      <c r="O26" s="100"/>
      <c r="P26" s="100">
        <v>285</v>
      </c>
      <c r="Q26" s="105">
        <v>174</v>
      </c>
      <c r="R26" s="105">
        <v>67</v>
      </c>
      <c r="S26" s="105">
        <v>44</v>
      </c>
      <c r="T26" s="105"/>
      <c r="U26" s="100">
        <v>269</v>
      </c>
      <c r="V26" s="100"/>
      <c r="W26" s="100">
        <v>473</v>
      </c>
      <c r="X26" s="105">
        <v>300</v>
      </c>
      <c r="Y26" s="105">
        <v>119</v>
      </c>
      <c r="Z26" s="105">
        <v>54</v>
      </c>
      <c r="AA26" s="105"/>
      <c r="AB26" s="100">
        <v>81</v>
      </c>
      <c r="AC26" s="100"/>
      <c r="AD26" s="100">
        <v>38</v>
      </c>
      <c r="AE26" s="100">
        <v>554</v>
      </c>
      <c r="AF26" s="163"/>
      <c r="AG26" s="163"/>
      <c r="AH26" s="163"/>
      <c r="AI26" s="163"/>
      <c r="AJ26" s="163"/>
      <c r="AK26" s="163"/>
      <c r="AL26" s="163"/>
      <c r="AM26" s="163"/>
      <c r="AN26" s="163"/>
      <c r="AO26" s="163"/>
      <c r="AP26" s="163"/>
      <c r="AQ26" s="163"/>
      <c r="AR26" s="163"/>
      <c r="AS26" s="163"/>
      <c r="AT26" s="163"/>
      <c r="AU26" s="163"/>
      <c r="AV26" s="163"/>
      <c r="AW26" s="163"/>
      <c r="AX26" s="163"/>
      <c r="AY26" s="163"/>
      <c r="AZ26" s="163"/>
      <c r="BA26" s="163"/>
      <c r="BB26" s="163"/>
      <c r="BC26" s="163"/>
      <c r="BD26" s="163"/>
      <c r="BE26" s="163"/>
      <c r="BF26" s="163"/>
      <c r="BG26" s="163"/>
      <c r="BH26" s="163"/>
      <c r="BI26" s="163"/>
      <c r="BJ26" s="163"/>
      <c r="BK26" s="163"/>
      <c r="BL26" s="163"/>
      <c r="BM26" s="163"/>
      <c r="BN26" s="163"/>
      <c r="BO26" s="163"/>
      <c r="BP26" s="163"/>
      <c r="BQ26" s="163"/>
      <c r="BR26" s="163"/>
      <c r="BS26" s="163"/>
      <c r="BT26" s="163"/>
      <c r="BU26" s="163"/>
      <c r="BV26" s="163"/>
      <c r="BW26" s="163"/>
      <c r="BX26" s="163"/>
      <c r="BY26" s="163"/>
      <c r="BZ26" s="163"/>
      <c r="CA26" s="163"/>
      <c r="CB26" s="163"/>
      <c r="CC26" s="163"/>
      <c r="CD26" s="163"/>
      <c r="CE26" s="163"/>
      <c r="CF26" s="163"/>
      <c r="CG26" s="163"/>
      <c r="CH26" s="163"/>
      <c r="CI26" s="163"/>
      <c r="CJ26" s="163"/>
      <c r="CK26" s="163"/>
      <c r="CL26" s="163"/>
      <c r="CM26" s="163"/>
      <c r="CN26" s="163"/>
      <c r="CO26" s="163"/>
    </row>
    <row r="27" spans="1:93" s="99" customFormat="1" ht="5.5" customHeight="1" x14ac:dyDescent="0.3">
      <c r="B27" s="100"/>
      <c r="C27" s="105"/>
      <c r="D27" s="105"/>
      <c r="E27" s="105"/>
      <c r="F27" s="105"/>
      <c r="G27" s="100"/>
      <c r="H27" s="100"/>
      <c r="I27" s="100"/>
      <c r="J27" s="105"/>
      <c r="K27" s="105"/>
      <c r="L27" s="105"/>
      <c r="M27" s="105"/>
      <c r="N27" s="100"/>
      <c r="O27" s="100"/>
      <c r="P27" s="100"/>
      <c r="Q27" s="105"/>
      <c r="R27" s="105"/>
      <c r="S27" s="105"/>
      <c r="T27" s="105"/>
      <c r="U27" s="100"/>
      <c r="V27" s="100"/>
      <c r="W27" s="100"/>
      <c r="X27" s="105"/>
      <c r="Y27" s="105"/>
      <c r="Z27" s="105"/>
      <c r="AA27" s="105"/>
      <c r="AB27" s="100"/>
      <c r="AC27" s="100"/>
      <c r="AD27" s="100"/>
      <c r="AE27" s="100"/>
      <c r="AF27" s="163"/>
      <c r="AG27" s="163"/>
      <c r="AH27" s="163"/>
      <c r="AI27" s="163"/>
      <c r="AJ27" s="163"/>
      <c r="AK27" s="163"/>
      <c r="AL27" s="163"/>
      <c r="AM27" s="163"/>
      <c r="AN27" s="163"/>
      <c r="AO27" s="163"/>
      <c r="AP27" s="163"/>
      <c r="AQ27" s="163"/>
      <c r="AR27" s="163"/>
      <c r="AS27" s="163"/>
      <c r="AT27" s="163"/>
      <c r="AU27" s="163"/>
      <c r="AV27" s="163"/>
      <c r="AW27" s="163"/>
      <c r="AX27" s="163"/>
      <c r="AY27" s="163"/>
      <c r="AZ27" s="163"/>
      <c r="BA27" s="163"/>
      <c r="BB27" s="163"/>
      <c r="BC27" s="163"/>
      <c r="BD27" s="163"/>
      <c r="BE27" s="163"/>
      <c r="BF27" s="163"/>
      <c r="BG27" s="163"/>
      <c r="BH27" s="163"/>
      <c r="BI27" s="163"/>
      <c r="BJ27" s="163"/>
      <c r="BK27" s="163"/>
      <c r="BL27" s="163"/>
      <c r="BM27" s="163"/>
      <c r="BN27" s="163"/>
      <c r="BO27" s="163"/>
      <c r="BP27" s="163"/>
      <c r="BQ27" s="163"/>
      <c r="BR27" s="163"/>
      <c r="BS27" s="163"/>
      <c r="BT27" s="163"/>
      <c r="BU27" s="163"/>
      <c r="BV27" s="163"/>
      <c r="BW27" s="163"/>
      <c r="BX27" s="163"/>
      <c r="BY27" s="163"/>
      <c r="BZ27" s="163"/>
      <c r="CA27" s="163"/>
      <c r="CB27" s="163"/>
      <c r="CC27" s="163"/>
      <c r="CD27" s="163"/>
      <c r="CE27" s="163"/>
      <c r="CF27" s="163"/>
      <c r="CG27" s="163"/>
      <c r="CH27" s="163"/>
      <c r="CI27" s="163"/>
      <c r="CJ27" s="163"/>
      <c r="CK27" s="163"/>
      <c r="CL27" s="163"/>
      <c r="CM27" s="163"/>
      <c r="CN27" s="163"/>
      <c r="CO27" s="163"/>
    </row>
    <row r="28" spans="1:93" s="99" customFormat="1" ht="9.9499999999999993" customHeight="1" x14ac:dyDescent="0.3">
      <c r="A28" s="99" t="s">
        <v>84</v>
      </c>
      <c r="B28" s="100">
        <v>1959</v>
      </c>
      <c r="C28" s="105">
        <v>465</v>
      </c>
      <c r="D28" s="105">
        <v>663</v>
      </c>
      <c r="E28" s="105">
        <v>831</v>
      </c>
      <c r="F28" s="105"/>
      <c r="G28" s="100">
        <v>1985</v>
      </c>
      <c r="H28" s="100"/>
      <c r="I28" s="100">
        <v>2323</v>
      </c>
      <c r="J28" s="105">
        <v>1417</v>
      </c>
      <c r="K28" s="105">
        <v>622</v>
      </c>
      <c r="L28" s="105">
        <v>284</v>
      </c>
      <c r="M28" s="105"/>
      <c r="N28" s="100">
        <v>1621</v>
      </c>
      <c r="O28" s="100"/>
      <c r="P28" s="100">
        <v>1985</v>
      </c>
      <c r="Q28" s="105">
        <v>1182</v>
      </c>
      <c r="R28" s="105">
        <v>525</v>
      </c>
      <c r="S28" s="105">
        <v>278</v>
      </c>
      <c r="T28" s="105"/>
      <c r="U28" s="100">
        <v>1959</v>
      </c>
      <c r="V28" s="100"/>
      <c r="W28" s="100">
        <v>3031</v>
      </c>
      <c r="X28" s="105">
        <v>1864</v>
      </c>
      <c r="Y28" s="105">
        <v>722</v>
      </c>
      <c r="Z28" s="105">
        <v>445</v>
      </c>
      <c r="AA28" s="105"/>
      <c r="AB28" s="100">
        <v>913</v>
      </c>
      <c r="AC28" s="100"/>
      <c r="AD28" s="100">
        <v>588</v>
      </c>
      <c r="AE28" s="100">
        <v>3944</v>
      </c>
      <c r="AF28" s="163"/>
      <c r="AG28" s="163"/>
      <c r="AH28" s="163"/>
      <c r="AI28" s="163"/>
      <c r="AJ28" s="163"/>
      <c r="AK28" s="163"/>
      <c r="AL28" s="163"/>
      <c r="AM28" s="163"/>
      <c r="AN28" s="163"/>
      <c r="AO28" s="163"/>
      <c r="AP28" s="163"/>
      <c r="AQ28" s="163"/>
      <c r="AR28" s="163"/>
      <c r="AS28" s="163"/>
      <c r="AT28" s="163"/>
      <c r="AU28" s="163"/>
      <c r="AV28" s="163"/>
      <c r="AW28" s="163"/>
      <c r="AX28" s="163"/>
      <c r="AY28" s="163"/>
      <c r="AZ28" s="163"/>
      <c r="BA28" s="163"/>
      <c r="BB28" s="163"/>
      <c r="BC28" s="163"/>
      <c r="BD28" s="163"/>
      <c r="BE28" s="163"/>
      <c r="BF28" s="163"/>
      <c r="BG28" s="163"/>
      <c r="BH28" s="163"/>
      <c r="BI28" s="163"/>
      <c r="BJ28" s="163"/>
      <c r="BK28" s="163"/>
      <c r="BL28" s="163"/>
      <c r="BM28" s="163"/>
      <c r="BN28" s="163"/>
      <c r="BO28" s="163"/>
      <c r="BP28" s="163"/>
      <c r="BQ28" s="163"/>
      <c r="BR28" s="163"/>
      <c r="BS28" s="163"/>
      <c r="BT28" s="163"/>
      <c r="BU28" s="163"/>
      <c r="BV28" s="163"/>
      <c r="BW28" s="163"/>
      <c r="BX28" s="163"/>
      <c r="BY28" s="163"/>
      <c r="BZ28" s="163"/>
      <c r="CA28" s="163"/>
      <c r="CB28" s="163"/>
      <c r="CC28" s="163"/>
      <c r="CD28" s="163"/>
      <c r="CE28" s="163"/>
      <c r="CF28" s="163"/>
      <c r="CG28" s="163"/>
      <c r="CH28" s="163"/>
      <c r="CI28" s="163"/>
      <c r="CJ28" s="163"/>
      <c r="CK28" s="163"/>
      <c r="CL28" s="163"/>
      <c r="CM28" s="163"/>
      <c r="CN28" s="163"/>
      <c r="CO28" s="163"/>
    </row>
    <row r="29" spans="1:93" s="99" customFormat="1" ht="9.9499999999999993" customHeight="1" x14ac:dyDescent="0.3">
      <c r="A29" s="99" t="s">
        <v>85</v>
      </c>
      <c r="B29" s="100">
        <v>1532</v>
      </c>
      <c r="C29" s="105">
        <v>329</v>
      </c>
      <c r="D29" s="105">
        <v>510</v>
      </c>
      <c r="E29" s="105">
        <v>693</v>
      </c>
      <c r="F29" s="105"/>
      <c r="G29" s="100">
        <v>943</v>
      </c>
      <c r="H29" s="100"/>
      <c r="I29" s="100">
        <v>1786</v>
      </c>
      <c r="J29" s="105">
        <v>991</v>
      </c>
      <c r="K29" s="105">
        <v>498</v>
      </c>
      <c r="L29" s="105">
        <v>297</v>
      </c>
      <c r="M29" s="105"/>
      <c r="N29" s="100">
        <v>689</v>
      </c>
      <c r="O29" s="100"/>
      <c r="P29" s="100">
        <v>1479</v>
      </c>
      <c r="Q29" s="105">
        <v>852</v>
      </c>
      <c r="R29" s="105">
        <v>388</v>
      </c>
      <c r="S29" s="105">
        <v>239</v>
      </c>
      <c r="T29" s="105"/>
      <c r="U29" s="100">
        <v>996</v>
      </c>
      <c r="V29" s="100"/>
      <c r="W29" s="100">
        <v>1946</v>
      </c>
      <c r="X29" s="105">
        <v>1059</v>
      </c>
      <c r="Y29" s="105">
        <v>485</v>
      </c>
      <c r="Z29" s="105">
        <v>402</v>
      </c>
      <c r="AA29" s="105"/>
      <c r="AB29" s="100">
        <v>529</v>
      </c>
      <c r="AC29" s="100"/>
      <c r="AD29" s="100">
        <v>276</v>
      </c>
      <c r="AE29" s="100">
        <v>2475</v>
      </c>
      <c r="AF29" s="163"/>
      <c r="AG29" s="163"/>
      <c r="AH29" s="163"/>
      <c r="AI29" s="163"/>
      <c r="AJ29" s="163"/>
      <c r="AK29" s="163"/>
      <c r="AL29" s="163"/>
      <c r="AM29" s="163"/>
      <c r="AN29" s="163"/>
      <c r="AO29" s="163"/>
      <c r="AP29" s="163"/>
      <c r="AQ29" s="163"/>
      <c r="AR29" s="163"/>
      <c r="AS29" s="163"/>
      <c r="AT29" s="163"/>
      <c r="AU29" s="163"/>
      <c r="AV29" s="163"/>
      <c r="AW29" s="163"/>
      <c r="AX29" s="163"/>
      <c r="AY29" s="163"/>
      <c r="AZ29" s="163"/>
      <c r="BA29" s="163"/>
      <c r="BB29" s="163"/>
      <c r="BC29" s="163"/>
      <c r="BD29" s="163"/>
      <c r="BE29" s="163"/>
      <c r="BF29" s="163"/>
      <c r="BG29" s="163"/>
      <c r="BH29" s="163"/>
      <c r="BI29" s="163"/>
      <c r="BJ29" s="163"/>
      <c r="BK29" s="163"/>
      <c r="BL29" s="163"/>
      <c r="BM29" s="163"/>
      <c r="BN29" s="163"/>
      <c r="BO29" s="163"/>
      <c r="BP29" s="163"/>
      <c r="BQ29" s="163"/>
      <c r="BR29" s="163"/>
      <c r="BS29" s="163"/>
      <c r="BT29" s="163"/>
      <c r="BU29" s="163"/>
      <c r="BV29" s="163"/>
      <c r="BW29" s="163"/>
      <c r="BX29" s="163"/>
      <c r="BY29" s="163"/>
      <c r="BZ29" s="163"/>
      <c r="CA29" s="163"/>
      <c r="CB29" s="163"/>
      <c r="CC29" s="163"/>
      <c r="CD29" s="163"/>
      <c r="CE29" s="163"/>
      <c r="CF29" s="163"/>
      <c r="CG29" s="163"/>
      <c r="CH29" s="163"/>
      <c r="CI29" s="163"/>
      <c r="CJ29" s="163"/>
      <c r="CK29" s="163"/>
      <c r="CL29" s="163"/>
      <c r="CM29" s="163"/>
      <c r="CN29" s="163"/>
      <c r="CO29" s="163"/>
    </row>
    <row r="30" spans="1:93" s="99" customFormat="1" ht="9.9499999999999993" customHeight="1" x14ac:dyDescent="0.3">
      <c r="A30" s="99" t="s">
        <v>86</v>
      </c>
      <c r="B30" s="100">
        <v>991</v>
      </c>
      <c r="C30" s="105">
        <v>296</v>
      </c>
      <c r="D30" s="105">
        <v>283</v>
      </c>
      <c r="E30" s="105">
        <v>412</v>
      </c>
      <c r="F30" s="105"/>
      <c r="G30" s="100">
        <v>829</v>
      </c>
      <c r="H30" s="100"/>
      <c r="I30" s="100">
        <v>1120</v>
      </c>
      <c r="J30" s="105">
        <v>706</v>
      </c>
      <c r="K30" s="105">
        <v>270</v>
      </c>
      <c r="L30" s="105">
        <v>144</v>
      </c>
      <c r="M30" s="105"/>
      <c r="N30" s="100">
        <v>700</v>
      </c>
      <c r="O30" s="100"/>
      <c r="P30" s="100">
        <v>1088</v>
      </c>
      <c r="Q30" s="105">
        <v>689</v>
      </c>
      <c r="R30" s="105">
        <v>253</v>
      </c>
      <c r="S30" s="105">
        <v>146</v>
      </c>
      <c r="T30" s="105"/>
      <c r="U30" s="100">
        <v>732</v>
      </c>
      <c r="V30" s="100"/>
      <c r="W30" s="100">
        <v>1472</v>
      </c>
      <c r="X30" s="105">
        <v>977</v>
      </c>
      <c r="Y30" s="105">
        <v>325</v>
      </c>
      <c r="Z30" s="105">
        <v>170</v>
      </c>
      <c r="AA30" s="105"/>
      <c r="AB30" s="100">
        <v>348</v>
      </c>
      <c r="AC30" s="100"/>
      <c r="AD30" s="100">
        <v>202</v>
      </c>
      <c r="AE30" s="100">
        <v>1820</v>
      </c>
      <c r="AF30" s="163"/>
      <c r="AG30" s="163"/>
      <c r="AH30" s="163"/>
      <c r="AI30" s="163"/>
      <c r="AJ30" s="163"/>
      <c r="AK30" s="163"/>
      <c r="AL30" s="163"/>
      <c r="AM30" s="163"/>
      <c r="AN30" s="163"/>
      <c r="AO30" s="163"/>
      <c r="AP30" s="163"/>
      <c r="AQ30" s="163"/>
      <c r="AR30" s="163"/>
      <c r="AS30" s="163"/>
      <c r="AT30" s="163"/>
      <c r="AU30" s="163"/>
      <c r="AV30" s="163"/>
      <c r="AW30" s="163"/>
      <c r="AX30" s="163"/>
      <c r="AY30" s="163"/>
      <c r="AZ30" s="163"/>
      <c r="BA30" s="163"/>
      <c r="BB30" s="163"/>
      <c r="BC30" s="163"/>
      <c r="BD30" s="163"/>
      <c r="BE30" s="163"/>
      <c r="BF30" s="163"/>
      <c r="BG30" s="163"/>
      <c r="BH30" s="163"/>
      <c r="BI30" s="163"/>
      <c r="BJ30" s="163"/>
      <c r="BK30" s="163"/>
      <c r="BL30" s="163"/>
      <c r="BM30" s="163"/>
      <c r="BN30" s="163"/>
      <c r="BO30" s="163"/>
      <c r="BP30" s="163"/>
      <c r="BQ30" s="163"/>
      <c r="BR30" s="163"/>
      <c r="BS30" s="163"/>
      <c r="BT30" s="163"/>
      <c r="BU30" s="163"/>
      <c r="BV30" s="163"/>
      <c r="BW30" s="163"/>
      <c r="BX30" s="163"/>
      <c r="BY30" s="163"/>
      <c r="BZ30" s="163"/>
      <c r="CA30" s="163"/>
      <c r="CB30" s="163"/>
      <c r="CC30" s="163"/>
      <c r="CD30" s="163"/>
      <c r="CE30" s="163"/>
      <c r="CF30" s="163"/>
      <c r="CG30" s="163"/>
      <c r="CH30" s="163"/>
      <c r="CI30" s="163"/>
      <c r="CJ30" s="163"/>
      <c r="CK30" s="163"/>
      <c r="CL30" s="163"/>
      <c r="CM30" s="163"/>
      <c r="CN30" s="163"/>
      <c r="CO30" s="163"/>
    </row>
    <row r="31" spans="1:93" s="99" customFormat="1" ht="9.9499999999999993" customHeight="1" x14ac:dyDescent="0.3">
      <c r="A31" s="99" t="s">
        <v>87</v>
      </c>
      <c r="B31" s="100">
        <v>707</v>
      </c>
      <c r="C31" s="105">
        <v>225</v>
      </c>
      <c r="D31" s="105">
        <v>161</v>
      </c>
      <c r="E31" s="105">
        <v>321</v>
      </c>
      <c r="F31" s="105"/>
      <c r="G31" s="100">
        <v>1805</v>
      </c>
      <c r="H31" s="100"/>
      <c r="I31" s="100">
        <v>1070</v>
      </c>
      <c r="J31" s="105">
        <v>583</v>
      </c>
      <c r="K31" s="105">
        <v>263</v>
      </c>
      <c r="L31" s="105">
        <v>224</v>
      </c>
      <c r="M31" s="105"/>
      <c r="N31" s="100">
        <v>1442</v>
      </c>
      <c r="O31" s="100"/>
      <c r="P31" s="100">
        <v>1029</v>
      </c>
      <c r="Q31" s="105">
        <v>582</v>
      </c>
      <c r="R31" s="105">
        <v>225</v>
      </c>
      <c r="S31" s="105">
        <v>222</v>
      </c>
      <c r="T31" s="105"/>
      <c r="U31" s="100">
        <v>1483</v>
      </c>
      <c r="V31" s="100"/>
      <c r="W31" s="100">
        <v>1843</v>
      </c>
      <c r="X31" s="105">
        <v>1221</v>
      </c>
      <c r="Y31" s="105">
        <v>336</v>
      </c>
      <c r="Z31" s="105">
        <v>286</v>
      </c>
      <c r="AA31" s="105"/>
      <c r="AB31" s="100">
        <v>669</v>
      </c>
      <c r="AC31" s="100"/>
      <c r="AD31" s="100">
        <v>512</v>
      </c>
      <c r="AE31" s="100">
        <v>2512</v>
      </c>
      <c r="AF31" s="163"/>
      <c r="AG31" s="163"/>
      <c r="AH31" s="163"/>
      <c r="AI31" s="163"/>
      <c r="AJ31" s="163"/>
      <c r="AK31" s="163"/>
      <c r="AL31" s="163"/>
      <c r="AM31" s="163"/>
      <c r="AN31" s="163"/>
      <c r="AO31" s="163"/>
      <c r="AP31" s="163"/>
      <c r="AQ31" s="163"/>
      <c r="AR31" s="163"/>
      <c r="AS31" s="163"/>
      <c r="AT31" s="163"/>
      <c r="AU31" s="163"/>
      <c r="AV31" s="163"/>
      <c r="AW31" s="163"/>
      <c r="AX31" s="163"/>
      <c r="AY31" s="163"/>
      <c r="AZ31" s="163"/>
      <c r="BA31" s="163"/>
      <c r="BB31" s="163"/>
      <c r="BC31" s="163"/>
      <c r="BD31" s="163"/>
      <c r="BE31" s="163"/>
      <c r="BF31" s="163"/>
      <c r="BG31" s="163"/>
      <c r="BH31" s="163"/>
      <c r="BI31" s="163"/>
      <c r="BJ31" s="163"/>
      <c r="BK31" s="163"/>
      <c r="BL31" s="163"/>
      <c r="BM31" s="163"/>
      <c r="BN31" s="163"/>
      <c r="BO31" s="163"/>
      <c r="BP31" s="163"/>
      <c r="BQ31" s="163"/>
      <c r="BR31" s="163"/>
      <c r="BS31" s="163"/>
      <c r="BT31" s="163"/>
      <c r="BU31" s="163"/>
      <c r="BV31" s="163"/>
      <c r="BW31" s="163"/>
      <c r="BX31" s="163"/>
      <c r="BY31" s="163"/>
      <c r="BZ31" s="163"/>
      <c r="CA31" s="163"/>
      <c r="CB31" s="163"/>
      <c r="CC31" s="163"/>
      <c r="CD31" s="163"/>
      <c r="CE31" s="163"/>
      <c r="CF31" s="163"/>
      <c r="CG31" s="163"/>
      <c r="CH31" s="163"/>
      <c r="CI31" s="163"/>
      <c r="CJ31" s="163"/>
      <c r="CK31" s="163"/>
      <c r="CL31" s="163"/>
      <c r="CM31" s="163"/>
      <c r="CN31" s="163"/>
      <c r="CO31" s="163"/>
    </row>
    <row r="32" spans="1:93" s="99" customFormat="1" ht="9.9499999999999993" customHeight="1" x14ac:dyDescent="0.3">
      <c r="A32" s="99" t="s">
        <v>88</v>
      </c>
      <c r="B32" s="100">
        <v>529</v>
      </c>
      <c r="C32" s="105">
        <v>134</v>
      </c>
      <c r="D32" s="105">
        <v>141</v>
      </c>
      <c r="E32" s="105">
        <v>254</v>
      </c>
      <c r="F32" s="105"/>
      <c r="G32" s="100">
        <v>760</v>
      </c>
      <c r="H32" s="100"/>
      <c r="I32" s="100">
        <v>651</v>
      </c>
      <c r="J32" s="105">
        <v>364</v>
      </c>
      <c r="K32" s="105">
        <v>154</v>
      </c>
      <c r="L32" s="105">
        <v>133</v>
      </c>
      <c r="M32" s="105"/>
      <c r="N32" s="100">
        <v>638</v>
      </c>
      <c r="O32" s="100"/>
      <c r="P32" s="100">
        <v>616</v>
      </c>
      <c r="Q32" s="105">
        <v>342</v>
      </c>
      <c r="R32" s="105">
        <v>148</v>
      </c>
      <c r="S32" s="105">
        <v>126</v>
      </c>
      <c r="T32" s="105"/>
      <c r="U32" s="100">
        <v>673</v>
      </c>
      <c r="V32" s="100"/>
      <c r="W32" s="100">
        <v>1019</v>
      </c>
      <c r="X32" s="105">
        <v>620</v>
      </c>
      <c r="Y32" s="105">
        <v>225</v>
      </c>
      <c r="Z32" s="105">
        <v>174</v>
      </c>
      <c r="AA32" s="105"/>
      <c r="AB32" s="100">
        <v>270</v>
      </c>
      <c r="AC32" s="100"/>
      <c r="AD32" s="100">
        <v>180</v>
      </c>
      <c r="AE32" s="100">
        <v>1289</v>
      </c>
      <c r="AF32" s="163"/>
      <c r="AG32" s="163"/>
      <c r="AH32" s="163"/>
      <c r="AI32" s="163"/>
      <c r="AJ32" s="163"/>
      <c r="AK32" s="163"/>
      <c r="AL32" s="163"/>
      <c r="AM32" s="163"/>
      <c r="AN32" s="163"/>
      <c r="AO32" s="163"/>
      <c r="AP32" s="163"/>
      <c r="AQ32" s="163"/>
      <c r="AR32" s="163"/>
      <c r="AS32" s="163"/>
      <c r="AT32" s="163"/>
      <c r="AU32" s="163"/>
      <c r="AV32" s="163"/>
      <c r="AW32" s="163"/>
      <c r="AX32" s="163"/>
      <c r="AY32" s="163"/>
      <c r="AZ32" s="163"/>
      <c r="BA32" s="163"/>
      <c r="BB32" s="163"/>
      <c r="BC32" s="163"/>
      <c r="BD32" s="163"/>
      <c r="BE32" s="163"/>
      <c r="BF32" s="163"/>
      <c r="BG32" s="163"/>
      <c r="BH32" s="163"/>
      <c r="BI32" s="163"/>
      <c r="BJ32" s="163"/>
      <c r="BK32" s="163"/>
      <c r="BL32" s="163"/>
      <c r="BM32" s="163"/>
      <c r="BN32" s="163"/>
      <c r="BO32" s="163"/>
      <c r="BP32" s="163"/>
      <c r="BQ32" s="163"/>
      <c r="BR32" s="163"/>
      <c r="BS32" s="163"/>
      <c r="BT32" s="163"/>
      <c r="BU32" s="163"/>
      <c r="BV32" s="163"/>
      <c r="BW32" s="163"/>
      <c r="BX32" s="163"/>
      <c r="BY32" s="163"/>
      <c r="BZ32" s="163"/>
      <c r="CA32" s="163"/>
      <c r="CB32" s="163"/>
      <c r="CC32" s="163"/>
      <c r="CD32" s="163"/>
      <c r="CE32" s="163"/>
      <c r="CF32" s="163"/>
      <c r="CG32" s="163"/>
      <c r="CH32" s="163"/>
      <c r="CI32" s="163"/>
      <c r="CJ32" s="163"/>
      <c r="CK32" s="163"/>
      <c r="CL32" s="163"/>
      <c r="CM32" s="163"/>
      <c r="CN32" s="163"/>
      <c r="CO32" s="163"/>
    </row>
    <row r="33" spans="1:93" s="168" customFormat="1" ht="9.9499999999999993" customHeight="1" x14ac:dyDescent="0.3">
      <c r="A33" s="107" t="s">
        <v>89</v>
      </c>
      <c r="B33" s="108">
        <v>5718</v>
      </c>
      <c r="C33" s="174">
        <v>1449</v>
      </c>
      <c r="D33" s="174">
        <v>1758</v>
      </c>
      <c r="E33" s="174">
        <v>2511</v>
      </c>
      <c r="F33" s="174"/>
      <c r="G33" s="108">
        <v>6322</v>
      </c>
      <c r="H33" s="108"/>
      <c r="I33" s="108">
        <v>6950</v>
      </c>
      <c r="J33" s="174">
        <v>4061</v>
      </c>
      <c r="K33" s="174">
        <v>1807</v>
      </c>
      <c r="L33" s="174">
        <v>1082</v>
      </c>
      <c r="M33" s="174"/>
      <c r="N33" s="108">
        <v>5090</v>
      </c>
      <c r="O33" s="108"/>
      <c r="P33" s="108">
        <v>6197</v>
      </c>
      <c r="Q33" s="174">
        <v>3647</v>
      </c>
      <c r="R33" s="174">
        <v>1539</v>
      </c>
      <c r="S33" s="174">
        <v>1011</v>
      </c>
      <c r="T33" s="174"/>
      <c r="U33" s="108">
        <v>5843</v>
      </c>
      <c r="V33" s="108"/>
      <c r="W33" s="108">
        <v>9311</v>
      </c>
      <c r="X33" s="174">
        <v>5741</v>
      </c>
      <c r="Y33" s="174">
        <v>2093</v>
      </c>
      <c r="Z33" s="174">
        <v>1477</v>
      </c>
      <c r="AA33" s="174"/>
      <c r="AB33" s="108">
        <v>2729</v>
      </c>
      <c r="AC33" s="108"/>
      <c r="AD33" s="108">
        <v>1758</v>
      </c>
      <c r="AE33" s="108">
        <v>12040</v>
      </c>
      <c r="AF33" s="163"/>
      <c r="AG33" s="163"/>
      <c r="AH33" s="163"/>
      <c r="AI33" s="163"/>
      <c r="AJ33" s="163"/>
      <c r="AK33" s="163"/>
      <c r="AL33" s="163"/>
      <c r="AM33" s="163"/>
      <c r="AN33" s="163"/>
      <c r="AO33" s="163"/>
      <c r="AP33" s="163"/>
      <c r="AQ33" s="163"/>
      <c r="AR33" s="163"/>
      <c r="AS33" s="163"/>
      <c r="AT33" s="163"/>
      <c r="AU33" s="163"/>
      <c r="AV33" s="163"/>
      <c r="AW33" s="163"/>
      <c r="AX33" s="163"/>
      <c r="AY33" s="163"/>
      <c r="AZ33" s="163"/>
      <c r="BA33" s="163"/>
      <c r="BB33" s="163"/>
      <c r="BC33" s="163"/>
      <c r="BD33" s="163"/>
      <c r="BE33" s="163"/>
      <c r="BF33" s="163"/>
      <c r="BG33" s="163"/>
      <c r="BH33" s="163"/>
      <c r="BI33" s="163"/>
      <c r="BJ33" s="163"/>
      <c r="BK33" s="163"/>
      <c r="BL33" s="163"/>
      <c r="BM33" s="163"/>
      <c r="BN33" s="163"/>
      <c r="BO33" s="163"/>
      <c r="BP33" s="163"/>
      <c r="BQ33" s="163"/>
      <c r="BR33" s="163"/>
      <c r="BS33" s="163"/>
      <c r="BT33" s="163"/>
      <c r="BU33" s="163"/>
      <c r="BV33" s="163"/>
      <c r="BW33" s="163"/>
      <c r="BX33" s="163"/>
      <c r="BY33" s="163"/>
      <c r="BZ33" s="163"/>
      <c r="CA33" s="163"/>
      <c r="CB33" s="163"/>
      <c r="CC33" s="163"/>
      <c r="CD33" s="163"/>
      <c r="CE33" s="163"/>
      <c r="CF33" s="163"/>
      <c r="CG33" s="163"/>
      <c r="CH33" s="163"/>
      <c r="CI33" s="163"/>
      <c r="CJ33" s="163"/>
      <c r="CK33" s="163"/>
      <c r="CL33" s="163"/>
      <c r="CM33" s="163"/>
      <c r="CN33" s="163"/>
      <c r="CO33" s="163"/>
    </row>
    <row r="34" spans="1:93" x14ac:dyDescent="0.3">
      <c r="A34" s="15"/>
      <c r="B34" s="15"/>
      <c r="C34" s="15"/>
      <c r="D34" s="15"/>
      <c r="E34" s="15"/>
      <c r="F34" s="15"/>
      <c r="G34" s="15"/>
      <c r="H34" s="158"/>
      <c r="I34" s="15"/>
      <c r="J34" s="15"/>
      <c r="K34" s="15"/>
      <c r="L34" s="15"/>
      <c r="M34" s="15"/>
      <c r="N34" s="15"/>
      <c r="O34" s="158"/>
      <c r="P34" s="15"/>
      <c r="Q34" s="15"/>
      <c r="R34" s="15"/>
      <c r="S34" s="15"/>
      <c r="T34" s="15"/>
      <c r="U34" s="15"/>
      <c r="V34" s="158"/>
      <c r="W34" s="15"/>
      <c r="X34" s="15"/>
      <c r="Y34" s="15"/>
      <c r="Z34" s="15"/>
      <c r="AA34" s="15"/>
      <c r="AB34" s="15"/>
    </row>
    <row r="35" spans="1:93" ht="15" customHeight="1" x14ac:dyDescent="0.3">
      <c r="A35" s="510" t="s">
        <v>158</v>
      </c>
      <c r="B35" s="159"/>
      <c r="C35" s="517" t="s">
        <v>33</v>
      </c>
      <c r="D35" s="517"/>
      <c r="E35" s="517"/>
      <c r="F35" s="517"/>
      <c r="G35" s="517"/>
      <c r="H35" s="517"/>
      <c r="I35" s="517"/>
      <c r="J35" s="517"/>
      <c r="K35" s="517"/>
      <c r="L35" s="517"/>
      <c r="M35" s="517"/>
      <c r="N35" s="517"/>
      <c r="O35" s="517"/>
      <c r="P35" s="517"/>
      <c r="Q35" s="517"/>
      <c r="R35" s="517"/>
      <c r="S35" s="517"/>
      <c r="T35" s="517"/>
      <c r="U35" s="517"/>
      <c r="V35" s="517"/>
      <c r="W35" s="517"/>
      <c r="X35" s="517"/>
      <c r="Y35" s="517"/>
      <c r="Z35" s="517"/>
      <c r="AA35" s="517"/>
      <c r="AB35" s="518"/>
      <c r="AC35" s="38"/>
      <c r="AD35" s="515" t="s">
        <v>157</v>
      </c>
      <c r="AE35" s="515" t="s">
        <v>155</v>
      </c>
    </row>
    <row r="36" spans="1:93" ht="25.5" customHeight="1" x14ac:dyDescent="0.3">
      <c r="A36" s="510"/>
      <c r="B36" s="509" t="s">
        <v>34</v>
      </c>
      <c r="C36" s="509"/>
      <c r="D36" s="509"/>
      <c r="E36" s="509"/>
      <c r="F36" s="509"/>
      <c r="G36" s="509"/>
      <c r="H36" s="156"/>
      <c r="I36" s="509" t="s">
        <v>35</v>
      </c>
      <c r="J36" s="509"/>
      <c r="K36" s="509"/>
      <c r="L36" s="509"/>
      <c r="M36" s="509"/>
      <c r="N36" s="509"/>
      <c r="O36" s="156"/>
      <c r="P36" s="509" t="s">
        <v>38</v>
      </c>
      <c r="Q36" s="509"/>
      <c r="R36" s="509"/>
      <c r="S36" s="509"/>
      <c r="T36" s="509"/>
      <c r="U36" s="509"/>
      <c r="V36" s="156"/>
      <c r="W36" s="509" t="s">
        <v>39</v>
      </c>
      <c r="X36" s="509"/>
      <c r="Y36" s="509"/>
      <c r="Z36" s="509"/>
      <c r="AA36" s="509"/>
      <c r="AB36" s="509"/>
      <c r="AC36" s="57"/>
      <c r="AD36" s="519"/>
      <c r="AE36" s="516"/>
    </row>
    <row r="37" spans="1:93" ht="27.65" x14ac:dyDescent="0.3">
      <c r="A37" s="510"/>
      <c r="B37" s="164" t="s">
        <v>7</v>
      </c>
      <c r="C37" s="165" t="s">
        <v>48</v>
      </c>
      <c r="D37" s="165" t="s">
        <v>97</v>
      </c>
      <c r="E37" s="165" t="s">
        <v>110</v>
      </c>
      <c r="F37" s="165"/>
      <c r="G37" s="164" t="s">
        <v>0</v>
      </c>
      <c r="H37" s="157"/>
      <c r="I37" s="164" t="s">
        <v>7</v>
      </c>
      <c r="J37" s="165" t="s">
        <v>48</v>
      </c>
      <c r="K37" s="165" t="s">
        <v>97</v>
      </c>
      <c r="L37" s="165" t="s">
        <v>110</v>
      </c>
      <c r="M37" s="164"/>
      <c r="N37" s="164" t="s">
        <v>0</v>
      </c>
      <c r="O37" s="157"/>
      <c r="P37" s="164" t="s">
        <v>7</v>
      </c>
      <c r="Q37" s="165" t="s">
        <v>48</v>
      </c>
      <c r="R37" s="165" t="s">
        <v>97</v>
      </c>
      <c r="S37" s="165" t="s">
        <v>110</v>
      </c>
      <c r="T37" s="165"/>
      <c r="U37" s="164" t="s">
        <v>0</v>
      </c>
      <c r="V37" s="157"/>
      <c r="W37" s="164" t="s">
        <v>7</v>
      </c>
      <c r="X37" s="165" t="s">
        <v>48</v>
      </c>
      <c r="Y37" s="165" t="s">
        <v>97</v>
      </c>
      <c r="Z37" s="165" t="s">
        <v>110</v>
      </c>
      <c r="AA37" s="165"/>
      <c r="AB37" s="164" t="s">
        <v>0</v>
      </c>
      <c r="AC37" s="89"/>
      <c r="AD37" s="164" t="s">
        <v>36</v>
      </c>
      <c r="AE37" s="164" t="s">
        <v>36</v>
      </c>
    </row>
    <row r="38" spans="1:93" s="170" customFormat="1" ht="9.9499999999999993" customHeight="1" x14ac:dyDescent="0.3">
      <c r="A38" s="170" t="s">
        <v>127</v>
      </c>
      <c r="B38" s="112">
        <v>44.458930899608866</v>
      </c>
      <c r="C38" s="177">
        <v>10.234680573663626</v>
      </c>
      <c r="D38" s="177">
        <v>17.209908735332462</v>
      </c>
      <c r="E38" s="177">
        <v>17.014341590612776</v>
      </c>
      <c r="F38" s="180"/>
      <c r="G38" s="112">
        <v>55.541069100391141</v>
      </c>
      <c r="H38" s="112"/>
      <c r="I38" s="112">
        <v>50.782268578878757</v>
      </c>
      <c r="J38" s="177">
        <v>29.269882659713168</v>
      </c>
      <c r="K38" s="177">
        <v>14.471968709256844</v>
      </c>
      <c r="L38" s="177">
        <v>7.0404172099087354</v>
      </c>
      <c r="M38" s="181"/>
      <c r="N38" s="112">
        <v>49.21773142112125</v>
      </c>
      <c r="O38" s="112"/>
      <c r="P38" s="112">
        <v>46.153846153846153</v>
      </c>
      <c r="Q38" s="177">
        <v>26.401564537157757</v>
      </c>
      <c r="R38" s="177">
        <v>12.842242503259452</v>
      </c>
      <c r="S38" s="177">
        <v>6.9100391134289438</v>
      </c>
      <c r="T38" s="180"/>
      <c r="U38" s="112">
        <v>53.846153846153847</v>
      </c>
      <c r="V38" s="112"/>
      <c r="W38" s="112">
        <v>73.468057366362444</v>
      </c>
      <c r="X38" s="177">
        <v>44.654498044328555</v>
      </c>
      <c r="Y38" s="177">
        <v>17.60104302477184</v>
      </c>
      <c r="Z38" s="177">
        <v>11.212516297262059</v>
      </c>
      <c r="AA38" s="180"/>
      <c r="AB38" s="112">
        <v>26.531942633637552</v>
      </c>
      <c r="AC38" s="112"/>
      <c r="AD38" s="112">
        <v>17.992177314211215</v>
      </c>
      <c r="AE38" s="112">
        <v>100</v>
      </c>
      <c r="AF38" s="169"/>
      <c r="AG38" s="169"/>
      <c r="AH38" s="169"/>
      <c r="AI38" s="169"/>
      <c r="AJ38" s="169"/>
      <c r="AK38" s="169"/>
      <c r="AL38" s="169"/>
      <c r="AM38" s="169"/>
      <c r="AN38" s="169"/>
      <c r="AO38" s="169"/>
      <c r="AP38" s="169"/>
      <c r="AQ38" s="169"/>
      <c r="AR38" s="169"/>
      <c r="AS38" s="169"/>
      <c r="AT38" s="169"/>
      <c r="AU38" s="169"/>
      <c r="AV38" s="169"/>
      <c r="AW38" s="169"/>
      <c r="AX38" s="169"/>
      <c r="AY38" s="169"/>
      <c r="AZ38" s="169"/>
      <c r="BA38" s="169"/>
      <c r="BB38" s="169"/>
      <c r="BC38" s="169"/>
      <c r="BD38" s="169"/>
      <c r="BE38" s="169"/>
      <c r="BF38" s="169"/>
      <c r="BG38" s="169"/>
      <c r="BH38" s="169"/>
      <c r="BI38" s="169"/>
      <c r="BJ38" s="169"/>
      <c r="BK38" s="169"/>
      <c r="BL38" s="169"/>
      <c r="BM38" s="169"/>
      <c r="BN38" s="169"/>
      <c r="BO38" s="169"/>
      <c r="BP38" s="169"/>
      <c r="BQ38" s="169"/>
      <c r="BR38" s="169"/>
      <c r="BS38" s="169"/>
      <c r="BT38" s="169"/>
      <c r="BU38" s="169"/>
      <c r="BV38" s="169"/>
      <c r="BW38" s="169"/>
      <c r="BX38" s="169"/>
      <c r="BY38" s="169"/>
      <c r="BZ38" s="169"/>
      <c r="CA38" s="169"/>
      <c r="CB38" s="169"/>
      <c r="CC38" s="169"/>
      <c r="CD38" s="169"/>
      <c r="CE38" s="169"/>
      <c r="CF38" s="169"/>
      <c r="CG38" s="169"/>
      <c r="CH38" s="169"/>
      <c r="CI38" s="169"/>
      <c r="CJ38" s="169"/>
      <c r="CK38" s="169"/>
      <c r="CL38" s="169"/>
      <c r="CM38" s="169"/>
      <c r="CN38" s="169"/>
      <c r="CO38" s="169"/>
    </row>
    <row r="39" spans="1:93" s="113" customFormat="1" ht="9.9499999999999993" customHeight="1" x14ac:dyDescent="0.3">
      <c r="A39" s="113" t="s">
        <v>128</v>
      </c>
      <c r="B39" s="115">
        <v>47.863247863247864</v>
      </c>
      <c r="C39" s="176">
        <v>13.675213675213676</v>
      </c>
      <c r="D39" s="176">
        <v>6.8376068376068382</v>
      </c>
      <c r="E39" s="176">
        <v>27.350427350427353</v>
      </c>
      <c r="F39" s="176"/>
      <c r="G39" s="115">
        <v>52.136752136752143</v>
      </c>
      <c r="H39" s="115"/>
      <c r="I39" s="115">
        <v>64.102564102564102</v>
      </c>
      <c r="J39" s="176">
        <v>37.606837606837608</v>
      </c>
      <c r="K39" s="176">
        <v>15.384615384615385</v>
      </c>
      <c r="L39" s="176">
        <v>11.111111111111111</v>
      </c>
      <c r="M39" s="115"/>
      <c r="N39" s="115">
        <v>35.897435897435898</v>
      </c>
      <c r="O39" s="115"/>
      <c r="P39" s="115">
        <v>52.991452991452995</v>
      </c>
      <c r="Q39" s="176">
        <v>35.897435897435898</v>
      </c>
      <c r="R39" s="176">
        <v>10.256410256410255</v>
      </c>
      <c r="S39" s="176">
        <v>6.8376068376068382</v>
      </c>
      <c r="T39" s="176"/>
      <c r="U39" s="115">
        <v>47.008547008547005</v>
      </c>
      <c r="V39" s="115"/>
      <c r="W39" s="115">
        <v>79.487179487179489</v>
      </c>
      <c r="X39" s="176">
        <v>51.282051282051277</v>
      </c>
      <c r="Y39" s="176">
        <v>16.239316239316238</v>
      </c>
      <c r="Z39" s="176">
        <v>11.965811965811966</v>
      </c>
      <c r="AA39" s="176"/>
      <c r="AB39" s="115">
        <v>20.512820512820511</v>
      </c>
      <c r="AC39" s="115"/>
      <c r="AD39" s="115">
        <v>11.965811965811966</v>
      </c>
      <c r="AE39" s="115">
        <v>100</v>
      </c>
      <c r="AF39" s="169"/>
      <c r="AG39" s="169"/>
      <c r="AH39" s="169"/>
      <c r="AI39" s="169"/>
      <c r="AJ39" s="169"/>
      <c r="AK39" s="169"/>
      <c r="AL39" s="169"/>
      <c r="AM39" s="169"/>
      <c r="AN39" s="169"/>
      <c r="AO39" s="169"/>
      <c r="AP39" s="169"/>
      <c r="AQ39" s="169"/>
      <c r="AR39" s="169"/>
      <c r="AS39" s="169"/>
      <c r="AT39" s="169"/>
      <c r="AU39" s="169"/>
      <c r="AV39" s="169"/>
      <c r="AW39" s="169"/>
      <c r="AX39" s="169"/>
      <c r="AY39" s="169"/>
      <c r="AZ39" s="169"/>
      <c r="BA39" s="169"/>
      <c r="BB39" s="169"/>
      <c r="BC39" s="169"/>
      <c r="BD39" s="169"/>
      <c r="BE39" s="169"/>
      <c r="BF39" s="169"/>
      <c r="BG39" s="169"/>
      <c r="BH39" s="169"/>
      <c r="BI39" s="169"/>
      <c r="BJ39" s="169"/>
      <c r="BK39" s="169"/>
      <c r="BL39" s="169"/>
      <c r="BM39" s="169"/>
      <c r="BN39" s="169"/>
      <c r="BO39" s="169"/>
      <c r="BP39" s="169"/>
      <c r="BQ39" s="169"/>
      <c r="BR39" s="169"/>
      <c r="BS39" s="169"/>
      <c r="BT39" s="169"/>
      <c r="BU39" s="169"/>
      <c r="BV39" s="169"/>
      <c r="BW39" s="169"/>
      <c r="BX39" s="169"/>
      <c r="BY39" s="169"/>
      <c r="BZ39" s="169"/>
      <c r="CA39" s="169"/>
      <c r="CB39" s="169"/>
      <c r="CC39" s="169"/>
      <c r="CD39" s="169"/>
      <c r="CE39" s="169"/>
      <c r="CF39" s="169"/>
      <c r="CG39" s="169"/>
      <c r="CH39" s="169"/>
      <c r="CI39" s="169"/>
      <c r="CJ39" s="169"/>
      <c r="CK39" s="169"/>
      <c r="CL39" s="169"/>
      <c r="CM39" s="169"/>
      <c r="CN39" s="169"/>
      <c r="CO39" s="169"/>
    </row>
    <row r="40" spans="1:93" s="113" customFormat="1" ht="9.9499999999999993" customHeight="1" x14ac:dyDescent="0.3">
      <c r="A40" s="113" t="s">
        <v>129</v>
      </c>
      <c r="B40" s="115">
        <v>35.964912280701753</v>
      </c>
      <c r="C40" s="176">
        <v>10.818713450292398</v>
      </c>
      <c r="D40" s="176">
        <v>8.4795321637426895</v>
      </c>
      <c r="E40" s="176">
        <v>16.666666666666664</v>
      </c>
      <c r="F40" s="176"/>
      <c r="G40" s="115">
        <v>64.035087719298247</v>
      </c>
      <c r="H40" s="115"/>
      <c r="I40" s="115">
        <v>52.33918128654971</v>
      </c>
      <c r="J40" s="176">
        <v>33.040935672514621</v>
      </c>
      <c r="K40" s="176">
        <v>12.865497076023392</v>
      </c>
      <c r="L40" s="176">
        <v>6.4327485380116958</v>
      </c>
      <c r="M40" s="115"/>
      <c r="N40" s="115">
        <v>47.66081871345029</v>
      </c>
      <c r="O40" s="115"/>
      <c r="P40" s="115">
        <v>47.076023391812868</v>
      </c>
      <c r="Q40" s="176">
        <v>29.82456140350877</v>
      </c>
      <c r="R40" s="176">
        <v>10.526315789473683</v>
      </c>
      <c r="S40" s="176">
        <v>6.7251461988304087</v>
      </c>
      <c r="T40" s="176"/>
      <c r="U40" s="115">
        <v>52.923976608187139</v>
      </c>
      <c r="V40" s="115"/>
      <c r="W40" s="115">
        <v>74.853801169590639</v>
      </c>
      <c r="X40" s="176">
        <v>50.584795321637429</v>
      </c>
      <c r="Y40" s="176">
        <v>13.157894736842104</v>
      </c>
      <c r="Z40" s="176">
        <v>11.111111111111111</v>
      </c>
      <c r="AA40" s="176"/>
      <c r="AB40" s="115">
        <v>25.146198830409354</v>
      </c>
      <c r="AC40" s="115"/>
      <c r="AD40" s="115">
        <v>18.128654970760234</v>
      </c>
      <c r="AE40" s="115">
        <v>100</v>
      </c>
      <c r="AF40" s="169"/>
      <c r="AG40" s="169"/>
      <c r="AH40" s="169"/>
      <c r="AI40" s="169"/>
      <c r="AJ40" s="169"/>
      <c r="AK40" s="169"/>
      <c r="AL40" s="169"/>
      <c r="AM40" s="169"/>
      <c r="AN40" s="169"/>
      <c r="AO40" s="169"/>
      <c r="AP40" s="169"/>
      <c r="AQ40" s="169"/>
      <c r="AR40" s="169"/>
      <c r="AS40" s="169"/>
      <c r="AT40" s="169"/>
      <c r="AU40" s="169"/>
      <c r="AV40" s="169"/>
      <c r="AW40" s="169"/>
      <c r="AX40" s="169"/>
      <c r="AY40" s="169"/>
      <c r="AZ40" s="169"/>
      <c r="BA40" s="169"/>
      <c r="BB40" s="169"/>
      <c r="BC40" s="169"/>
      <c r="BD40" s="169"/>
      <c r="BE40" s="169"/>
      <c r="BF40" s="169"/>
      <c r="BG40" s="169"/>
      <c r="BH40" s="169"/>
      <c r="BI40" s="169"/>
      <c r="BJ40" s="169"/>
      <c r="BK40" s="169"/>
      <c r="BL40" s="169"/>
      <c r="BM40" s="169"/>
      <c r="BN40" s="169"/>
      <c r="BO40" s="169"/>
      <c r="BP40" s="169"/>
      <c r="BQ40" s="169"/>
      <c r="BR40" s="169"/>
      <c r="BS40" s="169"/>
      <c r="BT40" s="169"/>
      <c r="BU40" s="169"/>
      <c r="BV40" s="169"/>
      <c r="BW40" s="169"/>
      <c r="BX40" s="169"/>
      <c r="BY40" s="169"/>
      <c r="BZ40" s="169"/>
      <c r="CA40" s="169"/>
      <c r="CB40" s="169"/>
      <c r="CC40" s="169"/>
      <c r="CD40" s="169"/>
      <c r="CE40" s="169"/>
      <c r="CF40" s="169"/>
      <c r="CG40" s="169"/>
      <c r="CH40" s="169"/>
      <c r="CI40" s="169"/>
      <c r="CJ40" s="169"/>
      <c r="CK40" s="169"/>
      <c r="CL40" s="169"/>
      <c r="CM40" s="169"/>
      <c r="CN40" s="169"/>
      <c r="CO40" s="169"/>
    </row>
    <row r="41" spans="1:93" s="113" customFormat="1" ht="9.9499999999999993" customHeight="1" x14ac:dyDescent="0.3">
      <c r="A41" s="113" t="s">
        <v>130</v>
      </c>
      <c r="B41" s="115">
        <v>56.278831368528955</v>
      </c>
      <c r="C41" s="176">
        <v>13.070220399794977</v>
      </c>
      <c r="D41" s="176">
        <v>18.554587391081498</v>
      </c>
      <c r="E41" s="176">
        <v>24.654023577652488</v>
      </c>
      <c r="F41" s="176"/>
      <c r="G41" s="115">
        <v>43.721168631471045</v>
      </c>
      <c r="H41" s="115"/>
      <c r="I41" s="115">
        <v>66.119938493080483</v>
      </c>
      <c r="J41" s="176">
        <v>41.568426447975398</v>
      </c>
      <c r="K41" s="176">
        <v>17.324449000512558</v>
      </c>
      <c r="L41" s="176">
        <v>7.2270630445925157</v>
      </c>
      <c r="M41" s="115"/>
      <c r="N41" s="115">
        <v>33.880061506919532</v>
      </c>
      <c r="O41" s="115"/>
      <c r="P41" s="115">
        <v>54.023577652485912</v>
      </c>
      <c r="Q41" s="176">
        <v>32.444900051255765</v>
      </c>
      <c r="R41" s="176">
        <v>14.351614556637621</v>
      </c>
      <c r="S41" s="176">
        <v>7.2270630445925157</v>
      </c>
      <c r="T41" s="176"/>
      <c r="U41" s="115">
        <v>45.976422347514095</v>
      </c>
      <c r="V41" s="115"/>
      <c r="W41" s="115">
        <v>79.702716555612511</v>
      </c>
      <c r="X41" s="176">
        <v>48.487954894925679</v>
      </c>
      <c r="Y41" s="176">
        <v>19.887237314197847</v>
      </c>
      <c r="Z41" s="176">
        <v>11.32752434648898</v>
      </c>
      <c r="AA41" s="176"/>
      <c r="AB41" s="115">
        <v>20.297283444387492</v>
      </c>
      <c r="AC41" s="115"/>
      <c r="AD41" s="115">
        <v>12.096360840594567</v>
      </c>
      <c r="AE41" s="115">
        <v>100</v>
      </c>
      <c r="AF41" s="169"/>
      <c r="AG41" s="169"/>
      <c r="AH41" s="169"/>
      <c r="AI41" s="169"/>
      <c r="AJ41" s="169"/>
      <c r="AK41" s="169"/>
      <c r="AL41" s="169"/>
      <c r="AM41" s="169"/>
      <c r="AN41" s="169"/>
      <c r="AO41" s="169"/>
      <c r="AP41" s="169"/>
      <c r="AQ41" s="169"/>
      <c r="AR41" s="169"/>
      <c r="AS41" s="169"/>
      <c r="AT41" s="169"/>
      <c r="AU41" s="169"/>
      <c r="AV41" s="169"/>
      <c r="AW41" s="169"/>
      <c r="AX41" s="169"/>
      <c r="AY41" s="169"/>
      <c r="AZ41" s="169"/>
      <c r="BA41" s="169"/>
      <c r="BB41" s="169"/>
      <c r="BC41" s="169"/>
      <c r="BD41" s="169"/>
      <c r="BE41" s="169"/>
      <c r="BF41" s="169"/>
      <c r="BG41" s="169"/>
      <c r="BH41" s="169"/>
      <c r="BI41" s="169"/>
      <c r="BJ41" s="169"/>
      <c r="BK41" s="169"/>
      <c r="BL41" s="169"/>
      <c r="BM41" s="169"/>
      <c r="BN41" s="169"/>
      <c r="BO41" s="169"/>
      <c r="BP41" s="169"/>
      <c r="BQ41" s="169"/>
      <c r="BR41" s="169"/>
      <c r="BS41" s="169"/>
      <c r="BT41" s="169"/>
      <c r="BU41" s="169"/>
      <c r="BV41" s="169"/>
      <c r="BW41" s="169"/>
      <c r="BX41" s="169"/>
      <c r="BY41" s="169"/>
      <c r="BZ41" s="169"/>
      <c r="CA41" s="169"/>
      <c r="CB41" s="169"/>
      <c r="CC41" s="169"/>
      <c r="CD41" s="169"/>
      <c r="CE41" s="169"/>
      <c r="CF41" s="169"/>
      <c r="CG41" s="169"/>
      <c r="CH41" s="169"/>
      <c r="CI41" s="169"/>
      <c r="CJ41" s="169"/>
      <c r="CK41" s="169"/>
      <c r="CL41" s="169"/>
      <c r="CM41" s="169"/>
      <c r="CN41" s="169"/>
      <c r="CO41" s="169"/>
    </row>
    <row r="42" spans="1:93" s="113" customFormat="1" ht="9.9499999999999993" customHeight="1" x14ac:dyDescent="0.3">
      <c r="A42" s="113" t="s">
        <v>131</v>
      </c>
      <c r="B42" s="115">
        <v>57.28542914171657</v>
      </c>
      <c r="C42" s="176">
        <v>12.17564870259481</v>
      </c>
      <c r="D42" s="176">
        <v>14.37125748502994</v>
      </c>
      <c r="E42" s="176">
        <v>30.738522954091817</v>
      </c>
      <c r="F42" s="176"/>
      <c r="G42" s="115">
        <v>42.714570858283437</v>
      </c>
      <c r="H42" s="115"/>
      <c r="I42" s="115">
        <v>77.844311377245518</v>
      </c>
      <c r="J42" s="176">
        <v>43.113772455089823</v>
      </c>
      <c r="K42" s="176">
        <v>20.558882235528941</v>
      </c>
      <c r="L42" s="176">
        <v>14.171656686626747</v>
      </c>
      <c r="M42" s="115"/>
      <c r="N42" s="115">
        <v>22.155688622754489</v>
      </c>
      <c r="O42" s="115"/>
      <c r="P42" s="115">
        <v>59.880239520958078</v>
      </c>
      <c r="Q42" s="176">
        <v>32.335329341317362</v>
      </c>
      <c r="R42" s="176">
        <v>16.56686626746507</v>
      </c>
      <c r="S42" s="176">
        <v>10.978043912175648</v>
      </c>
      <c r="T42" s="176"/>
      <c r="U42" s="115">
        <v>40.119760479041915</v>
      </c>
      <c r="V42" s="115"/>
      <c r="W42" s="115">
        <v>82.035928143712582</v>
      </c>
      <c r="X42" s="176">
        <v>43.512974051896208</v>
      </c>
      <c r="Y42" s="176">
        <v>19.960079840319363</v>
      </c>
      <c r="Z42" s="176">
        <v>18.562874251497004</v>
      </c>
      <c r="AA42" s="176"/>
      <c r="AB42" s="115">
        <v>17.964071856287426</v>
      </c>
      <c r="AC42" s="115"/>
      <c r="AD42" s="115">
        <v>7.5848303393213579</v>
      </c>
      <c r="AE42" s="115">
        <v>100</v>
      </c>
      <c r="AF42" s="169"/>
      <c r="AG42" s="169"/>
      <c r="AH42" s="169"/>
      <c r="AI42" s="169"/>
      <c r="AJ42" s="169"/>
      <c r="AK42" s="169"/>
      <c r="AL42" s="169"/>
      <c r="AM42" s="169"/>
      <c r="AN42" s="169"/>
      <c r="AO42" s="169"/>
      <c r="AP42" s="169"/>
      <c r="AQ42" s="169"/>
      <c r="AR42" s="169"/>
      <c r="AS42" s="169"/>
      <c r="AT42" s="169"/>
      <c r="AU42" s="169"/>
      <c r="AV42" s="169"/>
      <c r="AW42" s="169"/>
      <c r="AX42" s="169"/>
      <c r="AY42" s="169"/>
      <c r="AZ42" s="169"/>
      <c r="BA42" s="169"/>
      <c r="BB42" s="169"/>
      <c r="BC42" s="169"/>
      <c r="BD42" s="169"/>
      <c r="BE42" s="169"/>
      <c r="BF42" s="169"/>
      <c r="BG42" s="169"/>
      <c r="BH42" s="169"/>
      <c r="BI42" s="169"/>
      <c r="BJ42" s="169"/>
      <c r="BK42" s="169"/>
      <c r="BL42" s="169"/>
      <c r="BM42" s="169"/>
      <c r="BN42" s="169"/>
      <c r="BO42" s="169"/>
      <c r="BP42" s="169"/>
      <c r="BQ42" s="169"/>
      <c r="BR42" s="169"/>
      <c r="BS42" s="169"/>
      <c r="BT42" s="169"/>
      <c r="BU42" s="169"/>
      <c r="BV42" s="169"/>
      <c r="BW42" s="169"/>
      <c r="BX42" s="169"/>
      <c r="BY42" s="169"/>
      <c r="BZ42" s="169"/>
      <c r="CA42" s="169"/>
      <c r="CB42" s="169"/>
      <c r="CC42" s="169"/>
      <c r="CD42" s="169"/>
      <c r="CE42" s="169"/>
      <c r="CF42" s="169"/>
      <c r="CG42" s="169"/>
      <c r="CH42" s="169"/>
      <c r="CI42" s="169"/>
      <c r="CJ42" s="169"/>
      <c r="CK42" s="169"/>
      <c r="CL42" s="169"/>
      <c r="CM42" s="169"/>
      <c r="CN42" s="169"/>
      <c r="CO42" s="169"/>
    </row>
    <row r="43" spans="1:93" s="113" customFormat="1" ht="9.9499999999999993" customHeight="1" x14ac:dyDescent="0.3">
      <c r="A43" s="175" t="s">
        <v>132</v>
      </c>
      <c r="B43" s="176">
        <v>58.878504672897193</v>
      </c>
      <c r="C43" s="176">
        <v>12.616822429906541</v>
      </c>
      <c r="D43" s="176">
        <v>12.616822429906541</v>
      </c>
      <c r="E43" s="176">
        <v>33.644859813084111</v>
      </c>
      <c r="F43" s="176"/>
      <c r="G43" s="176">
        <v>41.121495327102799</v>
      </c>
      <c r="H43" s="176"/>
      <c r="I43" s="176">
        <v>78.504672897196258</v>
      </c>
      <c r="J43" s="176">
        <v>43.925233644859816</v>
      </c>
      <c r="K43" s="176">
        <v>19.158878504672895</v>
      </c>
      <c r="L43" s="176">
        <v>15.420560747663551</v>
      </c>
      <c r="M43" s="115"/>
      <c r="N43" s="176">
        <v>21.495327102803738</v>
      </c>
      <c r="O43" s="176"/>
      <c r="P43" s="176">
        <v>68.224299065420553</v>
      </c>
      <c r="Q43" s="176">
        <v>40.186915887850468</v>
      </c>
      <c r="R43" s="176">
        <v>16.822429906542055</v>
      </c>
      <c r="S43" s="176">
        <v>11.214953271028037</v>
      </c>
      <c r="T43" s="176"/>
      <c r="U43" s="176">
        <v>31.775700934579437</v>
      </c>
      <c r="V43" s="176"/>
      <c r="W43" s="176">
        <v>84.579439252336456</v>
      </c>
      <c r="X43" s="176">
        <v>43.457943925233643</v>
      </c>
      <c r="Y43" s="176">
        <v>21.028037383177569</v>
      </c>
      <c r="Z43" s="176">
        <v>20.093457943925234</v>
      </c>
      <c r="AA43" s="176"/>
      <c r="AB43" s="176">
        <v>15.420560747663551</v>
      </c>
      <c r="AC43" s="176"/>
      <c r="AD43" s="176">
        <v>7.4766355140186906</v>
      </c>
      <c r="AE43" s="176">
        <v>100</v>
      </c>
      <c r="AF43" s="169"/>
      <c r="AG43" s="169"/>
      <c r="AH43" s="169"/>
      <c r="AI43" s="169"/>
      <c r="AJ43" s="169"/>
      <c r="AK43" s="169"/>
      <c r="AL43" s="169"/>
      <c r="AM43" s="169"/>
      <c r="AN43" s="169"/>
      <c r="AO43" s="169"/>
      <c r="AP43" s="169"/>
      <c r="AQ43" s="169"/>
      <c r="AR43" s="169"/>
      <c r="AS43" s="169"/>
      <c r="AT43" s="169"/>
      <c r="AU43" s="169"/>
      <c r="AV43" s="169"/>
      <c r="AW43" s="169"/>
      <c r="AX43" s="169"/>
      <c r="AY43" s="169"/>
      <c r="AZ43" s="169"/>
      <c r="BA43" s="169"/>
      <c r="BB43" s="169"/>
      <c r="BC43" s="169"/>
      <c r="BD43" s="169"/>
      <c r="BE43" s="169"/>
      <c r="BF43" s="169"/>
      <c r="BG43" s="169"/>
      <c r="BH43" s="169"/>
      <c r="BI43" s="169"/>
      <c r="BJ43" s="169"/>
      <c r="BK43" s="169"/>
      <c r="BL43" s="169"/>
      <c r="BM43" s="169"/>
      <c r="BN43" s="169"/>
      <c r="BO43" s="169"/>
      <c r="BP43" s="169"/>
      <c r="BQ43" s="169"/>
      <c r="BR43" s="169"/>
      <c r="BS43" s="169"/>
      <c r="BT43" s="169"/>
      <c r="BU43" s="169"/>
      <c r="BV43" s="169"/>
      <c r="BW43" s="169"/>
      <c r="BX43" s="169"/>
      <c r="BY43" s="169"/>
      <c r="BZ43" s="169"/>
      <c r="CA43" s="169"/>
      <c r="CB43" s="169"/>
      <c r="CC43" s="169"/>
      <c r="CD43" s="169"/>
      <c r="CE43" s="169"/>
      <c r="CF43" s="169"/>
      <c r="CG43" s="169"/>
      <c r="CH43" s="169"/>
      <c r="CI43" s="169"/>
      <c r="CJ43" s="169"/>
      <c r="CK43" s="169"/>
      <c r="CL43" s="169"/>
      <c r="CM43" s="169"/>
      <c r="CN43" s="169"/>
      <c r="CO43" s="169"/>
    </row>
    <row r="44" spans="1:93" s="113" customFormat="1" ht="9.9499999999999993" customHeight="1" x14ac:dyDescent="0.3">
      <c r="A44" s="175" t="s">
        <v>133</v>
      </c>
      <c r="B44" s="176">
        <v>56.09756097560976</v>
      </c>
      <c r="C44" s="176">
        <v>11.846689895470384</v>
      </c>
      <c r="D44" s="176">
        <v>15.6794425087108</v>
      </c>
      <c r="E44" s="176">
        <v>28.571428571428569</v>
      </c>
      <c r="F44" s="176"/>
      <c r="G44" s="176">
        <v>43.902439024390247</v>
      </c>
      <c r="H44" s="176"/>
      <c r="I44" s="176">
        <v>77.351916376306619</v>
      </c>
      <c r="J44" s="176">
        <v>42.508710801393725</v>
      </c>
      <c r="K44" s="176">
        <v>21.602787456445995</v>
      </c>
      <c r="L44" s="176">
        <v>13.240418118466899</v>
      </c>
      <c r="M44" s="115"/>
      <c r="N44" s="176">
        <v>22.648083623693381</v>
      </c>
      <c r="O44" s="176"/>
      <c r="P44" s="176">
        <v>53.658536585365859</v>
      </c>
      <c r="Q44" s="176">
        <v>26.480836236933797</v>
      </c>
      <c r="R44" s="176">
        <v>16.376306620209057</v>
      </c>
      <c r="S44" s="176">
        <v>10.801393728222997</v>
      </c>
      <c r="T44" s="176"/>
      <c r="U44" s="176">
        <v>46.341463414634148</v>
      </c>
      <c r="V44" s="176"/>
      <c r="W44" s="176">
        <v>80.139372822299649</v>
      </c>
      <c r="X44" s="176">
        <v>43.554006968641112</v>
      </c>
      <c r="Y44" s="176">
        <v>19.16376306620209</v>
      </c>
      <c r="Z44" s="176">
        <v>17.421602787456447</v>
      </c>
      <c r="AA44" s="176"/>
      <c r="AB44" s="176">
        <v>19.860627177700348</v>
      </c>
      <c r="AC44" s="176"/>
      <c r="AD44" s="176">
        <v>7.6655052264808354</v>
      </c>
      <c r="AE44" s="176">
        <v>100</v>
      </c>
      <c r="AF44" s="169"/>
      <c r="AG44" s="169"/>
      <c r="AH44" s="169"/>
      <c r="AI44" s="169"/>
      <c r="AJ44" s="169"/>
      <c r="AK44" s="169"/>
      <c r="AL44" s="169"/>
      <c r="AM44" s="169"/>
      <c r="AN44" s="169"/>
      <c r="AO44" s="169"/>
      <c r="AP44" s="169"/>
      <c r="AQ44" s="169"/>
      <c r="AR44" s="169"/>
      <c r="AS44" s="169"/>
      <c r="AT44" s="169"/>
      <c r="AU44" s="169"/>
      <c r="AV44" s="169"/>
      <c r="AW44" s="169"/>
      <c r="AX44" s="169"/>
      <c r="AY44" s="169"/>
      <c r="AZ44" s="169"/>
      <c r="BA44" s="169"/>
      <c r="BB44" s="169"/>
      <c r="BC44" s="169"/>
      <c r="BD44" s="169"/>
      <c r="BE44" s="169"/>
      <c r="BF44" s="169"/>
      <c r="BG44" s="169"/>
      <c r="BH44" s="169"/>
      <c r="BI44" s="169"/>
      <c r="BJ44" s="169"/>
      <c r="BK44" s="169"/>
      <c r="BL44" s="169"/>
      <c r="BM44" s="169"/>
      <c r="BN44" s="169"/>
      <c r="BO44" s="169"/>
      <c r="BP44" s="169"/>
      <c r="BQ44" s="169"/>
      <c r="BR44" s="169"/>
      <c r="BS44" s="169"/>
      <c r="BT44" s="169"/>
      <c r="BU44" s="169"/>
      <c r="BV44" s="169"/>
      <c r="BW44" s="169"/>
      <c r="BX44" s="169"/>
      <c r="BY44" s="169"/>
      <c r="BZ44" s="169"/>
      <c r="CA44" s="169"/>
      <c r="CB44" s="169"/>
      <c r="CC44" s="169"/>
      <c r="CD44" s="169"/>
      <c r="CE44" s="169"/>
      <c r="CF44" s="169"/>
      <c r="CG44" s="169"/>
      <c r="CH44" s="169"/>
      <c r="CI44" s="169"/>
      <c r="CJ44" s="169"/>
      <c r="CK44" s="169"/>
      <c r="CL44" s="169"/>
      <c r="CM44" s="169"/>
      <c r="CN44" s="169"/>
      <c r="CO44" s="169"/>
    </row>
    <row r="45" spans="1:93" s="113" customFormat="1" ht="9.9499999999999993" customHeight="1" x14ac:dyDescent="0.3">
      <c r="A45" s="113" t="s">
        <v>134</v>
      </c>
      <c r="B45" s="115">
        <v>58.966244725738392</v>
      </c>
      <c r="C45" s="176">
        <v>12.658227848101266</v>
      </c>
      <c r="D45" s="176">
        <v>18.565400843881857</v>
      </c>
      <c r="E45" s="176">
        <v>27.742616033755276</v>
      </c>
      <c r="F45" s="176"/>
      <c r="G45" s="115">
        <v>41.033755274261601</v>
      </c>
      <c r="H45" s="115"/>
      <c r="I45" s="115">
        <v>68.670886075949369</v>
      </c>
      <c r="J45" s="176">
        <v>38.080168776371309</v>
      </c>
      <c r="K45" s="176">
        <v>17.510548523206751</v>
      </c>
      <c r="L45" s="176">
        <v>13.080168776371309</v>
      </c>
      <c r="M45" s="115"/>
      <c r="N45" s="115">
        <v>31.329113924050635</v>
      </c>
      <c r="O45" s="115"/>
      <c r="P45" s="115">
        <v>54.957805907172997</v>
      </c>
      <c r="Q45" s="176">
        <v>31.962025316455694</v>
      </c>
      <c r="R45" s="176">
        <v>12.763713080168776</v>
      </c>
      <c r="S45" s="176">
        <v>10.232067510548523</v>
      </c>
      <c r="T45" s="176"/>
      <c r="U45" s="115">
        <v>45.042194092827003</v>
      </c>
      <c r="V45" s="115"/>
      <c r="W45" s="115">
        <v>77.953586497890299</v>
      </c>
      <c r="X45" s="176">
        <v>42.405063291139236</v>
      </c>
      <c r="Y45" s="176">
        <v>19.198312236286917</v>
      </c>
      <c r="Z45" s="176">
        <v>16.350210970464136</v>
      </c>
      <c r="AA45" s="176"/>
      <c r="AB45" s="115">
        <v>22.046413502109704</v>
      </c>
      <c r="AC45" s="115"/>
      <c r="AD45" s="115">
        <v>12.447257383966246</v>
      </c>
      <c r="AE45" s="115">
        <v>100</v>
      </c>
      <c r="AF45" s="169"/>
      <c r="AG45" s="169"/>
      <c r="AH45" s="169"/>
      <c r="AI45" s="169"/>
      <c r="AJ45" s="169"/>
      <c r="AK45" s="169"/>
      <c r="AL45" s="169"/>
      <c r="AM45" s="169"/>
      <c r="AN45" s="169"/>
      <c r="AO45" s="169"/>
      <c r="AP45" s="169"/>
      <c r="AQ45" s="169"/>
      <c r="AR45" s="169"/>
      <c r="AS45" s="169"/>
      <c r="AT45" s="169"/>
      <c r="AU45" s="169"/>
      <c r="AV45" s="169"/>
      <c r="AW45" s="169"/>
      <c r="AX45" s="169"/>
      <c r="AY45" s="169"/>
      <c r="AZ45" s="169"/>
      <c r="BA45" s="169"/>
      <c r="BB45" s="169"/>
      <c r="BC45" s="169"/>
      <c r="BD45" s="169"/>
      <c r="BE45" s="169"/>
      <c r="BF45" s="169"/>
      <c r="BG45" s="169"/>
      <c r="BH45" s="169"/>
      <c r="BI45" s="169"/>
      <c r="BJ45" s="169"/>
      <c r="BK45" s="169"/>
      <c r="BL45" s="169"/>
      <c r="BM45" s="169"/>
      <c r="BN45" s="169"/>
      <c r="BO45" s="169"/>
      <c r="BP45" s="169"/>
      <c r="BQ45" s="169"/>
      <c r="BR45" s="169"/>
      <c r="BS45" s="169"/>
      <c r="BT45" s="169"/>
      <c r="BU45" s="169"/>
      <c r="BV45" s="169"/>
      <c r="BW45" s="169"/>
      <c r="BX45" s="169"/>
      <c r="BY45" s="169"/>
      <c r="BZ45" s="169"/>
      <c r="CA45" s="169"/>
      <c r="CB45" s="169"/>
      <c r="CC45" s="169"/>
      <c r="CD45" s="169"/>
      <c r="CE45" s="169"/>
      <c r="CF45" s="169"/>
      <c r="CG45" s="169"/>
      <c r="CH45" s="169"/>
      <c r="CI45" s="169"/>
      <c r="CJ45" s="169"/>
      <c r="CK45" s="169"/>
      <c r="CL45" s="169"/>
      <c r="CM45" s="169"/>
      <c r="CN45" s="169"/>
      <c r="CO45" s="169"/>
    </row>
    <row r="46" spans="1:93" s="113" customFormat="1" ht="9.9499999999999993" customHeight="1" x14ac:dyDescent="0.3">
      <c r="A46" s="113" t="s">
        <v>135</v>
      </c>
      <c r="B46" s="115">
        <v>70.958904109589042</v>
      </c>
      <c r="C46" s="176">
        <v>13.698630136986301</v>
      </c>
      <c r="D46" s="176">
        <v>30.958904109589042</v>
      </c>
      <c r="E46" s="176">
        <v>26.301369863013697</v>
      </c>
      <c r="F46" s="176"/>
      <c r="G46" s="115">
        <v>29.041095890410958</v>
      </c>
      <c r="H46" s="115"/>
      <c r="I46" s="115">
        <v>72.328767123287676</v>
      </c>
      <c r="J46" s="176">
        <v>34.520547945205479</v>
      </c>
      <c r="K46" s="176">
        <v>28.767123287671232</v>
      </c>
      <c r="L46" s="176">
        <v>9.0410958904109595</v>
      </c>
      <c r="M46" s="115"/>
      <c r="N46" s="115">
        <v>27.671232876712327</v>
      </c>
      <c r="O46" s="115"/>
      <c r="P46" s="115">
        <v>58.630136986301373</v>
      </c>
      <c r="Q46" s="176">
        <v>28.219178082191782</v>
      </c>
      <c r="R46" s="176">
        <v>22.739726027397261</v>
      </c>
      <c r="S46" s="176">
        <v>7.6712328767123292</v>
      </c>
      <c r="T46" s="176"/>
      <c r="U46" s="115">
        <v>41.369863013698634</v>
      </c>
      <c r="V46" s="115"/>
      <c r="W46" s="115">
        <v>72.602739726027394</v>
      </c>
      <c r="X46" s="176">
        <v>35.342465753424655</v>
      </c>
      <c r="Y46" s="176">
        <v>19.726027397260275</v>
      </c>
      <c r="Z46" s="176">
        <v>17.534246575342465</v>
      </c>
      <c r="AA46" s="176"/>
      <c r="AB46" s="115">
        <v>27.397260273972602</v>
      </c>
      <c r="AC46" s="115"/>
      <c r="AD46" s="115">
        <v>10.95890410958904</v>
      </c>
      <c r="AE46" s="115">
        <v>100</v>
      </c>
      <c r="AF46" s="169"/>
      <c r="AG46" s="169"/>
      <c r="AH46" s="169"/>
      <c r="AI46" s="169"/>
      <c r="AJ46" s="169"/>
      <c r="AK46" s="169"/>
      <c r="AL46" s="169"/>
      <c r="AM46" s="169"/>
      <c r="AN46" s="169"/>
      <c r="AO46" s="169"/>
      <c r="AP46" s="169"/>
      <c r="AQ46" s="169"/>
      <c r="AR46" s="169"/>
      <c r="AS46" s="169"/>
      <c r="AT46" s="169"/>
      <c r="AU46" s="169"/>
      <c r="AV46" s="169"/>
      <c r="AW46" s="169"/>
      <c r="AX46" s="169"/>
      <c r="AY46" s="169"/>
      <c r="AZ46" s="169"/>
      <c r="BA46" s="169"/>
      <c r="BB46" s="169"/>
      <c r="BC46" s="169"/>
      <c r="BD46" s="169"/>
      <c r="BE46" s="169"/>
      <c r="BF46" s="169"/>
      <c r="BG46" s="169"/>
      <c r="BH46" s="169"/>
      <c r="BI46" s="169"/>
      <c r="BJ46" s="169"/>
      <c r="BK46" s="169"/>
      <c r="BL46" s="169"/>
      <c r="BM46" s="169"/>
      <c r="BN46" s="169"/>
      <c r="BO46" s="169"/>
      <c r="BP46" s="169"/>
      <c r="BQ46" s="169"/>
      <c r="BR46" s="169"/>
      <c r="BS46" s="169"/>
      <c r="BT46" s="169"/>
      <c r="BU46" s="169"/>
      <c r="BV46" s="169"/>
      <c r="BW46" s="169"/>
      <c r="BX46" s="169"/>
      <c r="BY46" s="169"/>
      <c r="BZ46" s="169"/>
      <c r="CA46" s="169"/>
      <c r="CB46" s="169"/>
      <c r="CC46" s="169"/>
      <c r="CD46" s="169"/>
      <c r="CE46" s="169"/>
      <c r="CF46" s="169"/>
      <c r="CG46" s="169"/>
      <c r="CH46" s="169"/>
      <c r="CI46" s="169"/>
      <c r="CJ46" s="169"/>
      <c r="CK46" s="169"/>
      <c r="CL46" s="169"/>
      <c r="CM46" s="169"/>
      <c r="CN46" s="169"/>
      <c r="CO46" s="169"/>
    </row>
    <row r="47" spans="1:93" s="113" customFormat="1" ht="9.9499999999999993" customHeight="1" x14ac:dyDescent="0.3">
      <c r="A47" s="113" t="s">
        <v>136</v>
      </c>
      <c r="B47" s="115">
        <v>64.599092284417551</v>
      </c>
      <c r="C47" s="176">
        <v>14.826021180030258</v>
      </c>
      <c r="D47" s="176">
        <v>22.54160363086233</v>
      </c>
      <c r="E47" s="176">
        <v>27.231467473524962</v>
      </c>
      <c r="F47" s="176"/>
      <c r="G47" s="115">
        <v>35.400907715582456</v>
      </c>
      <c r="H47" s="115"/>
      <c r="I47" s="115">
        <v>72.768532526475042</v>
      </c>
      <c r="J47" s="176">
        <v>43.570347957639939</v>
      </c>
      <c r="K47" s="176">
        <v>18.759455370650528</v>
      </c>
      <c r="L47" s="176">
        <v>10.43872919818457</v>
      </c>
      <c r="M47" s="115"/>
      <c r="N47" s="115">
        <v>27.231467473524962</v>
      </c>
      <c r="O47" s="115"/>
      <c r="P47" s="115">
        <v>67.170953101361576</v>
      </c>
      <c r="Q47" s="176">
        <v>42.965204236006052</v>
      </c>
      <c r="R47" s="176">
        <v>15.279878971255673</v>
      </c>
      <c r="S47" s="176">
        <v>8.9258698940998489</v>
      </c>
      <c r="T47" s="176"/>
      <c r="U47" s="115">
        <v>32.829046898638424</v>
      </c>
      <c r="V47" s="115"/>
      <c r="W47" s="115">
        <v>80.332829046898638</v>
      </c>
      <c r="X47" s="176">
        <v>46.89863842662632</v>
      </c>
      <c r="Y47" s="176">
        <v>19.818456883509832</v>
      </c>
      <c r="Z47" s="176">
        <v>13.615733736762481</v>
      </c>
      <c r="AA47" s="176"/>
      <c r="AB47" s="115">
        <v>19.667170953101362</v>
      </c>
      <c r="AC47" s="115"/>
      <c r="AD47" s="115">
        <v>12.102874432677762</v>
      </c>
      <c r="AE47" s="115">
        <v>100</v>
      </c>
      <c r="AF47" s="169"/>
      <c r="AG47" s="169"/>
      <c r="AH47" s="169"/>
      <c r="AI47" s="169"/>
      <c r="AJ47" s="169"/>
      <c r="AK47" s="169"/>
      <c r="AL47" s="169"/>
      <c r="AM47" s="169"/>
      <c r="AN47" s="169"/>
      <c r="AO47" s="169"/>
      <c r="AP47" s="169"/>
      <c r="AQ47" s="169"/>
      <c r="AR47" s="169"/>
      <c r="AS47" s="169"/>
      <c r="AT47" s="169"/>
      <c r="AU47" s="169"/>
      <c r="AV47" s="169"/>
      <c r="AW47" s="169"/>
      <c r="AX47" s="169"/>
      <c r="AY47" s="169"/>
      <c r="AZ47" s="169"/>
      <c r="BA47" s="169"/>
      <c r="BB47" s="169"/>
      <c r="BC47" s="169"/>
      <c r="BD47" s="169"/>
      <c r="BE47" s="169"/>
      <c r="BF47" s="169"/>
      <c r="BG47" s="169"/>
      <c r="BH47" s="169"/>
      <c r="BI47" s="169"/>
      <c r="BJ47" s="169"/>
      <c r="BK47" s="169"/>
      <c r="BL47" s="169"/>
      <c r="BM47" s="169"/>
      <c r="BN47" s="169"/>
      <c r="BO47" s="169"/>
      <c r="BP47" s="169"/>
      <c r="BQ47" s="169"/>
      <c r="BR47" s="169"/>
      <c r="BS47" s="169"/>
      <c r="BT47" s="169"/>
      <c r="BU47" s="169"/>
      <c r="BV47" s="169"/>
      <c r="BW47" s="169"/>
      <c r="BX47" s="169"/>
      <c r="BY47" s="169"/>
      <c r="BZ47" s="169"/>
      <c r="CA47" s="169"/>
      <c r="CB47" s="169"/>
      <c r="CC47" s="169"/>
      <c r="CD47" s="169"/>
      <c r="CE47" s="169"/>
      <c r="CF47" s="169"/>
      <c r="CG47" s="169"/>
      <c r="CH47" s="169"/>
      <c r="CI47" s="169"/>
      <c r="CJ47" s="169"/>
      <c r="CK47" s="169"/>
      <c r="CL47" s="169"/>
      <c r="CM47" s="169"/>
      <c r="CN47" s="169"/>
      <c r="CO47" s="169"/>
    </row>
    <row r="48" spans="1:93" s="113" customFormat="1" ht="9.9499999999999993" customHeight="1" x14ac:dyDescent="0.3">
      <c r="A48" s="113" t="s">
        <v>137</v>
      </c>
      <c r="B48" s="115">
        <v>57.51748251748252</v>
      </c>
      <c r="C48" s="176">
        <v>17.132867132867133</v>
      </c>
      <c r="D48" s="176">
        <v>15.384615384615385</v>
      </c>
      <c r="E48" s="176">
        <v>25</v>
      </c>
      <c r="F48" s="176"/>
      <c r="G48" s="115">
        <v>42.482517482517487</v>
      </c>
      <c r="H48" s="115"/>
      <c r="I48" s="115">
        <v>62.93706293706294</v>
      </c>
      <c r="J48" s="176">
        <v>40.909090909090914</v>
      </c>
      <c r="K48" s="176">
        <v>15.734265734265735</v>
      </c>
      <c r="L48" s="176">
        <v>6.2937062937062942</v>
      </c>
      <c r="M48" s="115"/>
      <c r="N48" s="115">
        <v>37.06293706293706</v>
      </c>
      <c r="O48" s="115"/>
      <c r="P48" s="115">
        <v>61.013986013986013</v>
      </c>
      <c r="Q48" s="176">
        <v>39.685314685314687</v>
      </c>
      <c r="R48" s="176">
        <v>13.986013986013987</v>
      </c>
      <c r="S48" s="176">
        <v>7.3426573426573425</v>
      </c>
      <c r="T48" s="176"/>
      <c r="U48" s="115">
        <v>38.986013986013987</v>
      </c>
      <c r="V48" s="115"/>
      <c r="W48" s="115">
        <v>77.097902097902093</v>
      </c>
      <c r="X48" s="176">
        <v>52.447552447552447</v>
      </c>
      <c r="Y48" s="176">
        <v>17.132867132867133</v>
      </c>
      <c r="Z48" s="176">
        <v>7.5174825174825166</v>
      </c>
      <c r="AA48" s="176"/>
      <c r="AB48" s="115">
        <v>22.9020979020979</v>
      </c>
      <c r="AC48" s="115"/>
      <c r="AD48" s="115">
        <v>12.587412587412588</v>
      </c>
      <c r="AE48" s="115">
        <v>100</v>
      </c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69"/>
      <c r="BA48" s="169"/>
      <c r="BB48" s="169"/>
      <c r="BC48" s="169"/>
      <c r="BD48" s="169"/>
      <c r="BE48" s="169"/>
      <c r="BF48" s="169"/>
      <c r="BG48" s="169"/>
      <c r="BH48" s="169"/>
      <c r="BI48" s="169"/>
      <c r="BJ48" s="169"/>
      <c r="BK48" s="169"/>
      <c r="BL48" s="169"/>
      <c r="BM48" s="169"/>
      <c r="BN48" s="169"/>
      <c r="BO48" s="169"/>
      <c r="BP48" s="169"/>
      <c r="BQ48" s="169"/>
      <c r="BR48" s="169"/>
      <c r="BS48" s="169"/>
      <c r="BT48" s="169"/>
      <c r="BU48" s="169"/>
      <c r="BV48" s="169"/>
      <c r="BW48" s="169"/>
      <c r="BX48" s="169"/>
      <c r="BY48" s="169"/>
      <c r="BZ48" s="169"/>
      <c r="CA48" s="169"/>
      <c r="CB48" s="169"/>
      <c r="CC48" s="169"/>
      <c r="CD48" s="169"/>
      <c r="CE48" s="169"/>
      <c r="CF48" s="169"/>
      <c r="CG48" s="169"/>
      <c r="CH48" s="169"/>
      <c r="CI48" s="169"/>
      <c r="CJ48" s="169"/>
      <c r="CK48" s="169"/>
      <c r="CL48" s="169"/>
      <c r="CM48" s="169"/>
      <c r="CN48" s="169"/>
      <c r="CO48" s="169"/>
    </row>
    <row r="49" spans="1:93" s="113" customFormat="1" ht="9.9499999999999993" customHeight="1" x14ac:dyDescent="0.3">
      <c r="A49" s="113" t="s">
        <v>138</v>
      </c>
      <c r="B49" s="115">
        <v>45.977011494252871</v>
      </c>
      <c r="C49" s="176">
        <v>13.218390804597702</v>
      </c>
      <c r="D49" s="176">
        <v>10.919540229885058</v>
      </c>
      <c r="E49" s="176">
        <v>21.839080459770116</v>
      </c>
      <c r="F49" s="176"/>
      <c r="G49" s="115">
        <v>54.022988505747129</v>
      </c>
      <c r="H49" s="115"/>
      <c r="I49" s="115">
        <v>60.344827586206897</v>
      </c>
      <c r="J49" s="176">
        <v>39.655172413793103</v>
      </c>
      <c r="K49" s="176">
        <v>13.218390804597702</v>
      </c>
      <c r="L49" s="176">
        <v>7.4712643678160928</v>
      </c>
      <c r="M49" s="115"/>
      <c r="N49" s="115">
        <v>39.655172413793103</v>
      </c>
      <c r="O49" s="115"/>
      <c r="P49" s="115">
        <v>57.47126436781609</v>
      </c>
      <c r="Q49" s="176">
        <v>37.356321839080458</v>
      </c>
      <c r="R49" s="176">
        <v>10.919540229885058</v>
      </c>
      <c r="S49" s="176">
        <v>9.1954022988505741</v>
      </c>
      <c r="T49" s="176"/>
      <c r="U49" s="115">
        <v>42.528735632183903</v>
      </c>
      <c r="V49" s="115"/>
      <c r="W49" s="115">
        <v>79.885057471264361</v>
      </c>
      <c r="X49" s="176">
        <v>51.724137931034484</v>
      </c>
      <c r="Y49" s="176">
        <v>18.390804597701148</v>
      </c>
      <c r="Z49" s="176">
        <v>9.7701149425287355</v>
      </c>
      <c r="AA49" s="176"/>
      <c r="AB49" s="115">
        <v>20.114942528735632</v>
      </c>
      <c r="AC49" s="115"/>
      <c r="AD49" s="115">
        <v>13.793103448275861</v>
      </c>
      <c r="AE49" s="115">
        <v>100</v>
      </c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69"/>
      <c r="BA49" s="169"/>
      <c r="BB49" s="169"/>
      <c r="BC49" s="169"/>
      <c r="BD49" s="169"/>
      <c r="BE49" s="169"/>
      <c r="BF49" s="169"/>
      <c r="BG49" s="169"/>
      <c r="BH49" s="169"/>
      <c r="BI49" s="169"/>
      <c r="BJ49" s="169"/>
      <c r="BK49" s="169"/>
      <c r="BL49" s="169"/>
      <c r="BM49" s="169"/>
      <c r="BN49" s="169"/>
      <c r="BO49" s="169"/>
      <c r="BP49" s="169"/>
      <c r="BQ49" s="169"/>
      <c r="BR49" s="169"/>
      <c r="BS49" s="169"/>
      <c r="BT49" s="169"/>
      <c r="BU49" s="169"/>
      <c r="BV49" s="169"/>
      <c r="BW49" s="169"/>
      <c r="BX49" s="169"/>
      <c r="BY49" s="169"/>
      <c r="BZ49" s="169"/>
      <c r="CA49" s="169"/>
      <c r="CB49" s="169"/>
      <c r="CC49" s="169"/>
      <c r="CD49" s="169"/>
      <c r="CE49" s="169"/>
      <c r="CF49" s="169"/>
      <c r="CG49" s="169"/>
      <c r="CH49" s="169"/>
      <c r="CI49" s="169"/>
      <c r="CJ49" s="169"/>
      <c r="CK49" s="169"/>
      <c r="CL49" s="169"/>
      <c r="CM49" s="169"/>
      <c r="CN49" s="169"/>
      <c r="CO49" s="169"/>
    </row>
    <row r="50" spans="1:93" s="113" customFormat="1" ht="9.9499999999999993" customHeight="1" x14ac:dyDescent="0.3">
      <c r="A50" s="113" t="s">
        <v>139</v>
      </c>
      <c r="B50" s="115">
        <v>43.603133159268928</v>
      </c>
      <c r="C50" s="176">
        <v>11.488250652741515</v>
      </c>
      <c r="D50" s="176">
        <v>10.704960835509137</v>
      </c>
      <c r="E50" s="176">
        <v>21.409921671018274</v>
      </c>
      <c r="F50" s="176"/>
      <c r="G50" s="115">
        <v>56.396866840731072</v>
      </c>
      <c r="H50" s="115"/>
      <c r="I50" s="115">
        <v>55.091383812010442</v>
      </c>
      <c r="J50" s="176">
        <v>33.681462140992167</v>
      </c>
      <c r="K50" s="176">
        <v>13.838120104438643</v>
      </c>
      <c r="L50" s="176">
        <v>7.5718015665796345</v>
      </c>
      <c r="M50" s="115"/>
      <c r="N50" s="115">
        <v>44.908616187989558</v>
      </c>
      <c r="O50" s="115"/>
      <c r="P50" s="115">
        <v>52.74151436031331</v>
      </c>
      <c r="Q50" s="176">
        <v>33.420365535248045</v>
      </c>
      <c r="R50" s="176">
        <v>12.793733681462141</v>
      </c>
      <c r="S50" s="176">
        <v>6.5274151436031342</v>
      </c>
      <c r="T50" s="176"/>
      <c r="U50" s="115">
        <v>47.258485639686683</v>
      </c>
      <c r="V50" s="115"/>
      <c r="W50" s="115">
        <v>85.900783289817227</v>
      </c>
      <c r="X50" s="176">
        <v>61.096605744125334</v>
      </c>
      <c r="Y50" s="176">
        <v>17.232375979112273</v>
      </c>
      <c r="Z50" s="176">
        <v>7.5718015665796345</v>
      </c>
      <c r="AA50" s="176"/>
      <c r="AB50" s="115">
        <v>14.099216710182768</v>
      </c>
      <c r="AC50" s="115"/>
      <c r="AD50" s="115">
        <v>10.966057441253264</v>
      </c>
      <c r="AE50" s="115">
        <v>100</v>
      </c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69"/>
      <c r="BA50" s="169"/>
      <c r="BB50" s="169"/>
      <c r="BC50" s="169"/>
      <c r="BD50" s="169"/>
      <c r="BE50" s="169"/>
      <c r="BF50" s="169"/>
      <c r="BG50" s="169"/>
      <c r="BH50" s="169"/>
      <c r="BI50" s="169"/>
      <c r="BJ50" s="169"/>
      <c r="BK50" s="169"/>
      <c r="BL50" s="169"/>
      <c r="BM50" s="169"/>
      <c r="BN50" s="169"/>
      <c r="BO50" s="169"/>
      <c r="BP50" s="169"/>
      <c r="BQ50" s="169"/>
      <c r="BR50" s="169"/>
      <c r="BS50" s="169"/>
      <c r="BT50" s="169"/>
      <c r="BU50" s="169"/>
      <c r="BV50" s="169"/>
      <c r="BW50" s="169"/>
      <c r="BX50" s="169"/>
      <c r="BY50" s="169"/>
      <c r="BZ50" s="169"/>
      <c r="CA50" s="169"/>
      <c r="CB50" s="169"/>
      <c r="CC50" s="169"/>
      <c r="CD50" s="169"/>
      <c r="CE50" s="169"/>
      <c r="CF50" s="169"/>
      <c r="CG50" s="169"/>
      <c r="CH50" s="169"/>
      <c r="CI50" s="169"/>
      <c r="CJ50" s="169"/>
      <c r="CK50" s="169"/>
      <c r="CL50" s="169"/>
      <c r="CM50" s="169"/>
      <c r="CN50" s="169"/>
      <c r="CO50" s="169"/>
    </row>
    <row r="51" spans="1:93" s="113" customFormat="1" ht="9.9499999999999993" customHeight="1" x14ac:dyDescent="0.3">
      <c r="A51" s="113" t="s">
        <v>140</v>
      </c>
      <c r="B51" s="115">
        <v>60.057887120115772</v>
      </c>
      <c r="C51" s="176">
        <v>18.958031837916064</v>
      </c>
      <c r="D51" s="176">
        <v>19.536903039073806</v>
      </c>
      <c r="E51" s="176">
        <v>21.562952243125906</v>
      </c>
      <c r="F51" s="176"/>
      <c r="G51" s="115">
        <v>39.942112879884228</v>
      </c>
      <c r="H51" s="115"/>
      <c r="I51" s="115">
        <v>64.254703328509407</v>
      </c>
      <c r="J51" s="176">
        <v>39.652677279305351</v>
      </c>
      <c r="K51" s="176">
        <v>15.050651230101304</v>
      </c>
      <c r="L51" s="176">
        <v>9.5513748191027492</v>
      </c>
      <c r="M51" s="115"/>
      <c r="N51" s="115">
        <v>35.745296671490593</v>
      </c>
      <c r="O51" s="115"/>
      <c r="P51" s="115">
        <v>63.24167872648335</v>
      </c>
      <c r="Q51" s="176">
        <v>38.929088277858177</v>
      </c>
      <c r="R51" s="176">
        <v>15.195369030390736</v>
      </c>
      <c r="S51" s="176">
        <v>9.1172214182344433</v>
      </c>
      <c r="T51" s="176"/>
      <c r="U51" s="115">
        <v>36.758321273516643</v>
      </c>
      <c r="V51" s="115"/>
      <c r="W51" s="115">
        <v>81.476121562952244</v>
      </c>
      <c r="X51" s="176">
        <v>51.085383502170764</v>
      </c>
      <c r="Y51" s="176">
        <v>18.668596237337194</v>
      </c>
      <c r="Z51" s="176">
        <v>11.722141823444284</v>
      </c>
      <c r="AA51" s="176"/>
      <c r="AB51" s="115">
        <v>18.523878437047756</v>
      </c>
      <c r="AC51" s="115"/>
      <c r="AD51" s="115">
        <v>9.261939218523878</v>
      </c>
      <c r="AE51" s="115">
        <v>100</v>
      </c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69"/>
      <c r="BA51" s="169"/>
      <c r="BB51" s="169"/>
      <c r="BC51" s="169"/>
      <c r="BD51" s="169"/>
      <c r="BE51" s="169"/>
      <c r="BF51" s="169"/>
      <c r="BG51" s="169"/>
      <c r="BH51" s="169"/>
      <c r="BI51" s="169"/>
      <c r="BJ51" s="169"/>
      <c r="BK51" s="169"/>
      <c r="BL51" s="169"/>
      <c r="BM51" s="169"/>
      <c r="BN51" s="169"/>
      <c r="BO51" s="169"/>
      <c r="BP51" s="169"/>
      <c r="BQ51" s="169"/>
      <c r="BR51" s="169"/>
      <c r="BS51" s="169"/>
      <c r="BT51" s="169"/>
      <c r="BU51" s="169"/>
      <c r="BV51" s="169"/>
      <c r="BW51" s="169"/>
      <c r="BX51" s="169"/>
      <c r="BY51" s="169"/>
      <c r="BZ51" s="169"/>
      <c r="CA51" s="169"/>
      <c r="CB51" s="169"/>
      <c r="CC51" s="169"/>
      <c r="CD51" s="169"/>
      <c r="CE51" s="169"/>
      <c r="CF51" s="169"/>
      <c r="CG51" s="169"/>
      <c r="CH51" s="169"/>
      <c r="CI51" s="169"/>
      <c r="CJ51" s="169"/>
      <c r="CK51" s="169"/>
      <c r="CL51" s="169"/>
      <c r="CM51" s="169"/>
      <c r="CN51" s="169"/>
      <c r="CO51" s="169"/>
    </row>
    <row r="52" spans="1:93" s="113" customFormat="1" ht="9.9499999999999993" customHeight="1" x14ac:dyDescent="0.3">
      <c r="A52" s="113" t="s">
        <v>141</v>
      </c>
      <c r="B52" s="115">
        <v>32.150776053215083</v>
      </c>
      <c r="C52" s="176">
        <v>11.086474501108649</v>
      </c>
      <c r="D52" s="176">
        <v>9.7560975609756095</v>
      </c>
      <c r="E52" s="176">
        <v>11.308203991130821</v>
      </c>
      <c r="F52" s="176"/>
      <c r="G52" s="115">
        <v>67.849223946784917</v>
      </c>
      <c r="H52" s="115"/>
      <c r="I52" s="115">
        <v>43.68070953436807</v>
      </c>
      <c r="J52" s="176">
        <v>24.611973392461199</v>
      </c>
      <c r="K52" s="176">
        <v>10.864745011086473</v>
      </c>
      <c r="L52" s="176">
        <v>8.2039911308204001</v>
      </c>
      <c r="M52" s="115"/>
      <c r="N52" s="115">
        <v>56.31929046563193</v>
      </c>
      <c r="O52" s="115"/>
      <c r="P52" s="115">
        <v>43.68070953436807</v>
      </c>
      <c r="Q52" s="176">
        <v>24.168514412416854</v>
      </c>
      <c r="R52" s="176">
        <v>11.086474501108649</v>
      </c>
      <c r="S52" s="176">
        <v>8.4257206208425721</v>
      </c>
      <c r="T52" s="176"/>
      <c r="U52" s="115">
        <v>56.31929046563193</v>
      </c>
      <c r="V52" s="115"/>
      <c r="W52" s="115">
        <v>70.731707317073173</v>
      </c>
      <c r="X52" s="176">
        <v>45.898004434589801</v>
      </c>
      <c r="Y52" s="176">
        <v>13.968957871396896</v>
      </c>
      <c r="Z52" s="176">
        <v>10.864745011086473</v>
      </c>
      <c r="AA52" s="176"/>
      <c r="AB52" s="115">
        <v>29.268292682926827</v>
      </c>
      <c r="AC52" s="115"/>
      <c r="AD52" s="115">
        <v>20.17738359201774</v>
      </c>
      <c r="AE52" s="115">
        <v>100</v>
      </c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69"/>
      <c r="BA52" s="169"/>
      <c r="BB52" s="169"/>
      <c r="BC52" s="169"/>
      <c r="BD52" s="169"/>
      <c r="BE52" s="169"/>
      <c r="BF52" s="169"/>
      <c r="BG52" s="169"/>
      <c r="BH52" s="169"/>
      <c r="BI52" s="169"/>
      <c r="BJ52" s="169"/>
      <c r="BK52" s="169"/>
      <c r="BL52" s="169"/>
      <c r="BM52" s="169"/>
      <c r="BN52" s="169"/>
      <c r="BO52" s="169"/>
      <c r="BP52" s="169"/>
      <c r="BQ52" s="169"/>
      <c r="BR52" s="169"/>
      <c r="BS52" s="169"/>
      <c r="BT52" s="169"/>
      <c r="BU52" s="169"/>
      <c r="BV52" s="169"/>
      <c r="BW52" s="169"/>
      <c r="BX52" s="169"/>
      <c r="BY52" s="169"/>
      <c r="BZ52" s="169"/>
      <c r="CA52" s="169"/>
      <c r="CB52" s="169"/>
      <c r="CC52" s="169"/>
      <c r="CD52" s="169"/>
      <c r="CE52" s="169"/>
      <c r="CF52" s="169"/>
      <c r="CG52" s="169"/>
      <c r="CH52" s="169"/>
      <c r="CI52" s="169"/>
      <c r="CJ52" s="169"/>
      <c r="CK52" s="169"/>
      <c r="CL52" s="169"/>
      <c r="CM52" s="169"/>
      <c r="CN52" s="169"/>
      <c r="CO52" s="169"/>
    </row>
    <row r="53" spans="1:93" s="113" customFormat="1" ht="9.9499999999999993" customHeight="1" x14ac:dyDescent="0.3">
      <c r="A53" s="113" t="s">
        <v>142</v>
      </c>
      <c r="B53" s="115">
        <v>21.153846153846153</v>
      </c>
      <c r="C53" s="176">
        <v>7.2115384615384608</v>
      </c>
      <c r="D53" s="176">
        <v>5.7692307692307692</v>
      </c>
      <c r="E53" s="176">
        <v>8.1730769230769234</v>
      </c>
      <c r="F53" s="176"/>
      <c r="G53" s="115">
        <v>78.84615384615384</v>
      </c>
      <c r="H53" s="115"/>
      <c r="I53" s="115">
        <v>37.5</v>
      </c>
      <c r="J53" s="176">
        <v>20.192307692307693</v>
      </c>
      <c r="K53" s="176">
        <v>9.1346153846153832</v>
      </c>
      <c r="L53" s="176">
        <v>8.1730769230769234</v>
      </c>
      <c r="M53" s="115"/>
      <c r="N53" s="115">
        <v>62.5</v>
      </c>
      <c r="O53" s="115"/>
      <c r="P53" s="115">
        <v>31.73076923076923</v>
      </c>
      <c r="Q53" s="176">
        <v>16.346153846153847</v>
      </c>
      <c r="R53" s="176">
        <v>7.2115384615384608</v>
      </c>
      <c r="S53" s="176">
        <v>8.1730769230769234</v>
      </c>
      <c r="T53" s="176"/>
      <c r="U53" s="115">
        <v>68.269230769230774</v>
      </c>
      <c r="V53" s="115"/>
      <c r="W53" s="115">
        <v>64.423076923076934</v>
      </c>
      <c r="X53" s="176">
        <v>42.788461538461533</v>
      </c>
      <c r="Y53" s="176">
        <v>14.423076923076922</v>
      </c>
      <c r="Z53" s="176">
        <v>7.2115384615384608</v>
      </c>
      <c r="AA53" s="176"/>
      <c r="AB53" s="115">
        <v>35.57692307692308</v>
      </c>
      <c r="AC53" s="115"/>
      <c r="AD53" s="115">
        <v>26.923076923076923</v>
      </c>
      <c r="AE53" s="115">
        <v>100</v>
      </c>
      <c r="AF53" s="169"/>
      <c r="AG53" s="169"/>
      <c r="AH53" s="169"/>
      <c r="AI53" s="169"/>
      <c r="AJ53" s="169"/>
      <c r="AK53" s="169"/>
      <c r="AL53" s="169"/>
      <c r="AM53" s="169"/>
      <c r="AN53" s="169"/>
      <c r="AO53" s="169"/>
      <c r="AP53" s="169"/>
      <c r="AQ53" s="169"/>
      <c r="AR53" s="169"/>
      <c r="AS53" s="169"/>
      <c r="AT53" s="169"/>
      <c r="AU53" s="169"/>
      <c r="AV53" s="169"/>
      <c r="AW53" s="169"/>
      <c r="AX53" s="169"/>
      <c r="AY53" s="169"/>
      <c r="AZ53" s="169"/>
      <c r="BA53" s="169"/>
      <c r="BB53" s="169"/>
      <c r="BC53" s="169"/>
      <c r="BD53" s="169"/>
      <c r="BE53" s="169"/>
      <c r="BF53" s="169"/>
      <c r="BG53" s="169"/>
      <c r="BH53" s="169"/>
      <c r="BI53" s="169"/>
      <c r="BJ53" s="169"/>
      <c r="BK53" s="169"/>
      <c r="BL53" s="169"/>
      <c r="BM53" s="169"/>
      <c r="BN53" s="169"/>
      <c r="BO53" s="169"/>
      <c r="BP53" s="169"/>
      <c r="BQ53" s="169"/>
      <c r="BR53" s="169"/>
      <c r="BS53" s="169"/>
      <c r="BT53" s="169"/>
      <c r="BU53" s="169"/>
      <c r="BV53" s="169"/>
      <c r="BW53" s="169"/>
      <c r="BX53" s="169"/>
      <c r="BY53" s="169"/>
      <c r="BZ53" s="169"/>
      <c r="CA53" s="169"/>
      <c r="CB53" s="169"/>
      <c r="CC53" s="169"/>
      <c r="CD53" s="169"/>
      <c r="CE53" s="169"/>
      <c r="CF53" s="169"/>
      <c r="CG53" s="169"/>
      <c r="CH53" s="169"/>
      <c r="CI53" s="169"/>
      <c r="CJ53" s="169"/>
      <c r="CK53" s="169"/>
      <c r="CL53" s="169"/>
      <c r="CM53" s="169"/>
      <c r="CN53" s="169"/>
      <c r="CO53" s="169"/>
    </row>
    <row r="54" spans="1:93" s="113" customFormat="1" ht="9.9499999999999993" customHeight="1" x14ac:dyDescent="0.3">
      <c r="A54" s="113" t="s">
        <v>143</v>
      </c>
      <c r="B54" s="115">
        <v>28.170894526034711</v>
      </c>
      <c r="C54" s="176">
        <v>7.2096128170894529</v>
      </c>
      <c r="D54" s="176">
        <v>6.1415220293724966</v>
      </c>
      <c r="E54" s="176">
        <v>14.819759679572764</v>
      </c>
      <c r="F54" s="176"/>
      <c r="G54" s="115">
        <v>71.829105473965285</v>
      </c>
      <c r="H54" s="115"/>
      <c r="I54" s="115">
        <v>43.658210947930577</v>
      </c>
      <c r="J54" s="176">
        <v>23.364485981308412</v>
      </c>
      <c r="K54" s="176">
        <v>11.348464619492656</v>
      </c>
      <c r="L54" s="176">
        <v>8.9452603471295067</v>
      </c>
      <c r="M54" s="115"/>
      <c r="N54" s="115">
        <v>56.341789052069423</v>
      </c>
      <c r="O54" s="115"/>
      <c r="P54" s="115">
        <v>42.723631508678238</v>
      </c>
      <c r="Q54" s="176">
        <v>24.165554072096128</v>
      </c>
      <c r="R54" s="176">
        <v>9.6128170894526033</v>
      </c>
      <c r="S54" s="176">
        <v>8.9452603471295067</v>
      </c>
      <c r="T54" s="176"/>
      <c r="U54" s="115">
        <v>57.276368491321762</v>
      </c>
      <c r="V54" s="115"/>
      <c r="W54" s="115">
        <v>77.970627503337781</v>
      </c>
      <c r="X54" s="176">
        <v>51.935914552736982</v>
      </c>
      <c r="Y54" s="176">
        <v>13.751668891855809</v>
      </c>
      <c r="Z54" s="176">
        <v>12.283044058744993</v>
      </c>
      <c r="AA54" s="176"/>
      <c r="AB54" s="115">
        <v>22.029372496662216</v>
      </c>
      <c r="AC54" s="115"/>
      <c r="AD54" s="115">
        <v>16.955941255006675</v>
      </c>
      <c r="AE54" s="115">
        <v>100</v>
      </c>
      <c r="AF54" s="169"/>
      <c r="AG54" s="169"/>
      <c r="AH54" s="169"/>
      <c r="AI54" s="169"/>
      <c r="AJ54" s="169"/>
      <c r="AK54" s="169"/>
      <c r="AL54" s="169"/>
      <c r="AM54" s="169"/>
      <c r="AN54" s="169"/>
      <c r="AO54" s="169"/>
      <c r="AP54" s="169"/>
      <c r="AQ54" s="169"/>
      <c r="AR54" s="169"/>
      <c r="AS54" s="169"/>
      <c r="AT54" s="169"/>
      <c r="AU54" s="169"/>
      <c r="AV54" s="169"/>
      <c r="AW54" s="169"/>
      <c r="AX54" s="169"/>
      <c r="AY54" s="169"/>
      <c r="AZ54" s="169"/>
      <c r="BA54" s="169"/>
      <c r="BB54" s="169"/>
      <c r="BC54" s="169"/>
      <c r="BD54" s="169"/>
      <c r="BE54" s="169"/>
      <c r="BF54" s="169"/>
      <c r="BG54" s="169"/>
      <c r="BH54" s="169"/>
      <c r="BI54" s="169"/>
      <c r="BJ54" s="169"/>
      <c r="BK54" s="169"/>
      <c r="BL54" s="169"/>
      <c r="BM54" s="169"/>
      <c r="BN54" s="169"/>
      <c r="BO54" s="169"/>
      <c r="BP54" s="169"/>
      <c r="BQ54" s="169"/>
      <c r="BR54" s="169"/>
      <c r="BS54" s="169"/>
      <c r="BT54" s="169"/>
      <c r="BU54" s="169"/>
      <c r="BV54" s="169"/>
      <c r="BW54" s="169"/>
      <c r="BX54" s="169"/>
      <c r="BY54" s="169"/>
      <c r="BZ54" s="169"/>
      <c r="CA54" s="169"/>
      <c r="CB54" s="169"/>
      <c r="CC54" s="169"/>
      <c r="CD54" s="169"/>
      <c r="CE54" s="169"/>
      <c r="CF54" s="169"/>
      <c r="CG54" s="169"/>
      <c r="CH54" s="169"/>
      <c r="CI54" s="169"/>
      <c r="CJ54" s="169"/>
      <c r="CK54" s="169"/>
      <c r="CL54" s="169"/>
      <c r="CM54" s="169"/>
      <c r="CN54" s="169"/>
      <c r="CO54" s="169"/>
    </row>
    <row r="55" spans="1:93" s="113" customFormat="1" ht="9.9499999999999993" customHeight="1" x14ac:dyDescent="0.3">
      <c r="A55" s="113" t="s">
        <v>144</v>
      </c>
      <c r="B55" s="115">
        <v>34.966592427616931</v>
      </c>
      <c r="C55" s="176">
        <v>12.24944320712695</v>
      </c>
      <c r="D55" s="176">
        <v>6.4587973273942101</v>
      </c>
      <c r="E55" s="176">
        <v>16.258351893095767</v>
      </c>
      <c r="F55" s="176"/>
      <c r="G55" s="115">
        <v>65.033407572383069</v>
      </c>
      <c r="H55" s="115"/>
      <c r="I55" s="115">
        <v>55.679287305122493</v>
      </c>
      <c r="J55" s="176">
        <v>33.4075723830735</v>
      </c>
      <c r="K55" s="176">
        <v>12.24944320712695</v>
      </c>
      <c r="L55" s="176">
        <v>10.022271714922049</v>
      </c>
      <c r="M55" s="115"/>
      <c r="N55" s="115">
        <v>44.320712694877507</v>
      </c>
      <c r="O55" s="115"/>
      <c r="P55" s="115">
        <v>46.547884187082403</v>
      </c>
      <c r="Q55" s="176">
        <v>31.180400890868597</v>
      </c>
      <c r="R55" s="176">
        <v>8.463251670378618</v>
      </c>
      <c r="S55" s="176">
        <v>6.9042316258351892</v>
      </c>
      <c r="T55" s="176"/>
      <c r="U55" s="115">
        <v>53.452115812917597</v>
      </c>
      <c r="V55" s="115"/>
      <c r="W55" s="115">
        <v>84.409799554565694</v>
      </c>
      <c r="X55" s="176">
        <v>59.68819599109132</v>
      </c>
      <c r="Y55" s="176">
        <v>14.699331848552339</v>
      </c>
      <c r="Z55" s="176">
        <v>10.022271714922049</v>
      </c>
      <c r="AA55" s="176"/>
      <c r="AB55" s="115">
        <v>15.590200445434299</v>
      </c>
      <c r="AC55" s="115"/>
      <c r="AD55" s="115">
        <v>10.244988864142538</v>
      </c>
      <c r="AE55" s="115">
        <v>100</v>
      </c>
      <c r="AF55" s="169"/>
      <c r="AG55" s="169"/>
      <c r="AH55" s="169"/>
      <c r="AI55" s="169"/>
      <c r="AJ55" s="169"/>
      <c r="AK55" s="169"/>
      <c r="AL55" s="169"/>
      <c r="AM55" s="169"/>
      <c r="AN55" s="169"/>
      <c r="AO55" s="169"/>
      <c r="AP55" s="169"/>
      <c r="AQ55" s="169"/>
      <c r="AR55" s="169"/>
      <c r="AS55" s="169"/>
      <c r="AT55" s="169"/>
      <c r="AU55" s="169"/>
      <c r="AV55" s="169"/>
      <c r="AW55" s="169"/>
      <c r="AX55" s="169"/>
      <c r="AY55" s="169"/>
      <c r="AZ55" s="169"/>
      <c r="BA55" s="169"/>
      <c r="BB55" s="169"/>
      <c r="BC55" s="169"/>
      <c r="BD55" s="169"/>
      <c r="BE55" s="169"/>
      <c r="BF55" s="169"/>
      <c r="BG55" s="169"/>
      <c r="BH55" s="169"/>
      <c r="BI55" s="169"/>
      <c r="BJ55" s="169"/>
      <c r="BK55" s="169"/>
      <c r="BL55" s="169"/>
      <c r="BM55" s="169"/>
      <c r="BN55" s="169"/>
      <c r="BO55" s="169"/>
      <c r="BP55" s="169"/>
      <c r="BQ55" s="169"/>
      <c r="BR55" s="169"/>
      <c r="BS55" s="169"/>
      <c r="BT55" s="169"/>
      <c r="BU55" s="169"/>
      <c r="BV55" s="169"/>
      <c r="BW55" s="169"/>
      <c r="BX55" s="169"/>
      <c r="BY55" s="169"/>
      <c r="BZ55" s="169"/>
      <c r="CA55" s="169"/>
      <c r="CB55" s="169"/>
      <c r="CC55" s="169"/>
      <c r="CD55" s="169"/>
      <c r="CE55" s="169"/>
      <c r="CF55" s="169"/>
      <c r="CG55" s="169"/>
      <c r="CH55" s="169"/>
      <c r="CI55" s="169"/>
      <c r="CJ55" s="169"/>
      <c r="CK55" s="169"/>
      <c r="CL55" s="169"/>
      <c r="CM55" s="169"/>
      <c r="CN55" s="169"/>
      <c r="CO55" s="169"/>
    </row>
    <row r="56" spans="1:93" s="113" customFormat="1" ht="9.9499999999999993" customHeight="1" x14ac:dyDescent="0.3">
      <c r="A56" s="113" t="s">
        <v>145</v>
      </c>
      <c r="B56" s="115">
        <v>21.674876847290641</v>
      </c>
      <c r="C56" s="176">
        <v>5.9113300492610836</v>
      </c>
      <c r="D56" s="176">
        <v>4.4334975369458132</v>
      </c>
      <c r="E56" s="176">
        <v>11.330049261083744</v>
      </c>
      <c r="F56" s="176"/>
      <c r="G56" s="115">
        <v>78.325123152709367</v>
      </c>
      <c r="H56" s="115"/>
      <c r="I56" s="115">
        <v>35.467980295566505</v>
      </c>
      <c r="J56" s="176">
        <v>17.241379310344829</v>
      </c>
      <c r="K56" s="176">
        <v>9.8522167487684733</v>
      </c>
      <c r="L56" s="176">
        <v>8.3743842364532011</v>
      </c>
      <c r="M56" s="115"/>
      <c r="N56" s="115">
        <v>64.532019704433495</v>
      </c>
      <c r="O56" s="115"/>
      <c r="P56" s="115">
        <v>35.467980295566505</v>
      </c>
      <c r="Q56" s="176">
        <v>16.256157635467979</v>
      </c>
      <c r="R56" s="176">
        <v>7.8817733990147785</v>
      </c>
      <c r="S56" s="176">
        <v>11.330049261083744</v>
      </c>
      <c r="T56" s="176"/>
      <c r="U56" s="115">
        <v>64.532019704433495</v>
      </c>
      <c r="V56" s="115"/>
      <c r="W56" s="115">
        <v>65.024630541871915</v>
      </c>
      <c r="X56" s="176">
        <v>41.379310344827587</v>
      </c>
      <c r="Y56" s="176">
        <v>8.8669950738916263</v>
      </c>
      <c r="Z56" s="176">
        <v>14.77832512315271</v>
      </c>
      <c r="AA56" s="176"/>
      <c r="AB56" s="115">
        <v>34.975369458128078</v>
      </c>
      <c r="AC56" s="115"/>
      <c r="AD56" s="115">
        <v>31.03448275862069</v>
      </c>
      <c r="AE56" s="115">
        <v>100</v>
      </c>
      <c r="AF56" s="169"/>
      <c r="AG56" s="169"/>
      <c r="AH56" s="169"/>
      <c r="AI56" s="169"/>
      <c r="AJ56" s="169"/>
      <c r="AK56" s="169"/>
      <c r="AL56" s="169"/>
      <c r="AM56" s="169"/>
      <c r="AN56" s="169"/>
      <c r="AO56" s="169"/>
      <c r="AP56" s="169"/>
      <c r="AQ56" s="169"/>
      <c r="AR56" s="169"/>
      <c r="AS56" s="169"/>
      <c r="AT56" s="169"/>
      <c r="AU56" s="169"/>
      <c r="AV56" s="169"/>
      <c r="AW56" s="169"/>
      <c r="AX56" s="169"/>
      <c r="AY56" s="169"/>
      <c r="AZ56" s="169"/>
      <c r="BA56" s="169"/>
      <c r="BB56" s="169"/>
      <c r="BC56" s="169"/>
      <c r="BD56" s="169"/>
      <c r="BE56" s="169"/>
      <c r="BF56" s="169"/>
      <c r="BG56" s="169"/>
      <c r="BH56" s="169"/>
      <c r="BI56" s="169"/>
      <c r="BJ56" s="169"/>
      <c r="BK56" s="169"/>
      <c r="BL56" s="169"/>
      <c r="BM56" s="169"/>
      <c r="BN56" s="169"/>
      <c r="BO56" s="169"/>
      <c r="BP56" s="169"/>
      <c r="BQ56" s="169"/>
      <c r="BR56" s="169"/>
      <c r="BS56" s="169"/>
      <c r="BT56" s="169"/>
      <c r="BU56" s="169"/>
      <c r="BV56" s="169"/>
      <c r="BW56" s="169"/>
      <c r="BX56" s="169"/>
      <c r="BY56" s="169"/>
      <c r="BZ56" s="169"/>
      <c r="CA56" s="169"/>
      <c r="CB56" s="169"/>
      <c r="CC56" s="169"/>
      <c r="CD56" s="169"/>
      <c r="CE56" s="169"/>
      <c r="CF56" s="169"/>
      <c r="CG56" s="169"/>
      <c r="CH56" s="169"/>
      <c r="CI56" s="169"/>
      <c r="CJ56" s="169"/>
      <c r="CK56" s="169"/>
      <c r="CL56" s="169"/>
      <c r="CM56" s="169"/>
      <c r="CN56" s="169"/>
      <c r="CO56" s="169"/>
    </row>
    <row r="57" spans="1:93" s="113" customFormat="1" ht="9.9499999999999993" customHeight="1" x14ac:dyDescent="0.3">
      <c r="A57" s="113" t="s">
        <v>146</v>
      </c>
      <c r="B57" s="115">
        <v>23.451327433628318</v>
      </c>
      <c r="C57" s="176">
        <v>8.6283185840707954</v>
      </c>
      <c r="D57" s="176">
        <v>4.6460176991150446</v>
      </c>
      <c r="E57" s="176">
        <v>10.176991150442479</v>
      </c>
      <c r="F57" s="176"/>
      <c r="G57" s="115">
        <v>76.548672566371678</v>
      </c>
      <c r="H57" s="115"/>
      <c r="I57" s="115">
        <v>32.30088495575221</v>
      </c>
      <c r="J57" s="176">
        <v>15.486725663716813</v>
      </c>
      <c r="K57" s="176">
        <v>7.7433628318584065</v>
      </c>
      <c r="L57" s="176">
        <v>9.0707964601769913</v>
      </c>
      <c r="M57" s="115"/>
      <c r="N57" s="115">
        <v>67.69911504424779</v>
      </c>
      <c r="O57" s="115"/>
      <c r="P57" s="115">
        <v>36.504424778761063</v>
      </c>
      <c r="Q57" s="176">
        <v>18.805309734513273</v>
      </c>
      <c r="R57" s="176">
        <v>7.5221238938053103</v>
      </c>
      <c r="S57" s="176">
        <v>10.176991150442479</v>
      </c>
      <c r="T57" s="176"/>
      <c r="U57" s="115">
        <v>63.495575221238944</v>
      </c>
      <c r="V57" s="115"/>
      <c r="W57" s="115">
        <v>65.265486725663706</v>
      </c>
      <c r="X57" s="176">
        <v>40.707964601769916</v>
      </c>
      <c r="Y57" s="176">
        <v>12.389380530973451</v>
      </c>
      <c r="Z57" s="176">
        <v>12.168141592920353</v>
      </c>
      <c r="AA57" s="176"/>
      <c r="AB57" s="115">
        <v>34.73451327433628</v>
      </c>
      <c r="AC57" s="115"/>
      <c r="AD57" s="115">
        <v>28.539823008849556</v>
      </c>
      <c r="AE57" s="115">
        <v>100</v>
      </c>
      <c r="AF57" s="169"/>
      <c r="AG57" s="169"/>
      <c r="AH57" s="169"/>
      <c r="AI57" s="169"/>
      <c r="AJ57" s="169"/>
      <c r="AK57" s="169"/>
      <c r="AL57" s="169"/>
      <c r="AM57" s="169"/>
      <c r="AN57" s="169"/>
      <c r="AO57" s="169"/>
      <c r="AP57" s="169"/>
      <c r="AQ57" s="169"/>
      <c r="AR57" s="169"/>
      <c r="AS57" s="169"/>
      <c r="AT57" s="169"/>
      <c r="AU57" s="169"/>
      <c r="AV57" s="169"/>
      <c r="AW57" s="169"/>
      <c r="AX57" s="169"/>
      <c r="AY57" s="169"/>
      <c r="AZ57" s="169"/>
      <c r="BA57" s="169"/>
      <c r="BB57" s="169"/>
      <c r="BC57" s="169"/>
      <c r="BD57" s="169"/>
      <c r="BE57" s="169"/>
      <c r="BF57" s="169"/>
      <c r="BG57" s="169"/>
      <c r="BH57" s="169"/>
      <c r="BI57" s="169"/>
      <c r="BJ57" s="169"/>
      <c r="BK57" s="169"/>
      <c r="BL57" s="169"/>
      <c r="BM57" s="169"/>
      <c r="BN57" s="169"/>
      <c r="BO57" s="169"/>
      <c r="BP57" s="169"/>
      <c r="BQ57" s="169"/>
      <c r="BR57" s="169"/>
      <c r="BS57" s="169"/>
      <c r="BT57" s="169"/>
      <c r="BU57" s="169"/>
      <c r="BV57" s="169"/>
      <c r="BW57" s="169"/>
      <c r="BX57" s="169"/>
      <c r="BY57" s="169"/>
      <c r="BZ57" s="169"/>
      <c r="CA57" s="169"/>
      <c r="CB57" s="169"/>
      <c r="CC57" s="169"/>
      <c r="CD57" s="169"/>
      <c r="CE57" s="169"/>
      <c r="CF57" s="169"/>
      <c r="CG57" s="169"/>
      <c r="CH57" s="169"/>
      <c r="CI57" s="169"/>
      <c r="CJ57" s="169"/>
      <c r="CK57" s="169"/>
      <c r="CL57" s="169"/>
      <c r="CM57" s="169"/>
      <c r="CN57" s="169"/>
      <c r="CO57" s="169"/>
    </row>
    <row r="58" spans="1:93" s="113" customFormat="1" ht="9.9499999999999993" customHeight="1" x14ac:dyDescent="0.3">
      <c r="A58" s="113" t="s">
        <v>147</v>
      </c>
      <c r="B58" s="115">
        <v>30.8843537414966</v>
      </c>
      <c r="C58" s="176">
        <v>8.5714285714285712</v>
      </c>
      <c r="D58" s="176">
        <v>5.850340136054422</v>
      </c>
      <c r="E58" s="176">
        <v>16.462585034013603</v>
      </c>
      <c r="F58" s="176"/>
      <c r="G58" s="115">
        <v>69.115646258503403</v>
      </c>
      <c r="H58" s="115"/>
      <c r="I58" s="115">
        <v>44.625850340136054</v>
      </c>
      <c r="J58" s="176">
        <v>21.088435374149661</v>
      </c>
      <c r="K58" s="176">
        <v>10.204081632653061</v>
      </c>
      <c r="L58" s="176">
        <v>13.333333333333334</v>
      </c>
      <c r="M58" s="115"/>
      <c r="N58" s="115">
        <v>55.374149659863946</v>
      </c>
      <c r="O58" s="115"/>
      <c r="P58" s="115">
        <v>45.034013605442176</v>
      </c>
      <c r="Q58" s="176">
        <v>22.857142857142858</v>
      </c>
      <c r="R58" s="176">
        <v>11.020408163265307</v>
      </c>
      <c r="S58" s="176">
        <v>11.156462585034014</v>
      </c>
      <c r="T58" s="176"/>
      <c r="U58" s="115">
        <v>54.965986394557817</v>
      </c>
      <c r="V58" s="115"/>
      <c r="W58" s="115">
        <v>74.285714285714292</v>
      </c>
      <c r="X58" s="176">
        <v>43.537414965986393</v>
      </c>
      <c r="Y58" s="176">
        <v>14.421768707482993</v>
      </c>
      <c r="Z58" s="176">
        <v>16.326530612244898</v>
      </c>
      <c r="AA58" s="176"/>
      <c r="AB58" s="115">
        <v>25.714285714285712</v>
      </c>
      <c r="AC58" s="115"/>
      <c r="AD58" s="115">
        <v>19.319727891156464</v>
      </c>
      <c r="AE58" s="115">
        <v>100</v>
      </c>
      <c r="AF58" s="169"/>
      <c r="AG58" s="169"/>
      <c r="AH58" s="169"/>
      <c r="AI58" s="169"/>
      <c r="AJ58" s="169"/>
      <c r="AK58" s="169"/>
      <c r="AL58" s="169"/>
      <c r="AM58" s="169"/>
      <c r="AN58" s="169"/>
      <c r="AO58" s="169"/>
      <c r="AP58" s="169"/>
      <c r="AQ58" s="169"/>
      <c r="AR58" s="169"/>
      <c r="AS58" s="169"/>
      <c r="AT58" s="169"/>
      <c r="AU58" s="169"/>
      <c r="AV58" s="169"/>
      <c r="AW58" s="169"/>
      <c r="AX58" s="169"/>
      <c r="AY58" s="169"/>
      <c r="AZ58" s="169"/>
      <c r="BA58" s="169"/>
      <c r="BB58" s="169"/>
      <c r="BC58" s="169"/>
      <c r="BD58" s="169"/>
      <c r="BE58" s="169"/>
      <c r="BF58" s="169"/>
      <c r="BG58" s="169"/>
      <c r="BH58" s="169"/>
      <c r="BI58" s="169"/>
      <c r="BJ58" s="169"/>
      <c r="BK58" s="169"/>
      <c r="BL58" s="169"/>
      <c r="BM58" s="169"/>
      <c r="BN58" s="169"/>
      <c r="BO58" s="169"/>
      <c r="BP58" s="169"/>
      <c r="BQ58" s="169"/>
      <c r="BR58" s="169"/>
      <c r="BS58" s="169"/>
      <c r="BT58" s="169"/>
      <c r="BU58" s="169"/>
      <c r="BV58" s="169"/>
      <c r="BW58" s="169"/>
      <c r="BX58" s="169"/>
      <c r="BY58" s="169"/>
      <c r="BZ58" s="169"/>
      <c r="CA58" s="169"/>
      <c r="CB58" s="169"/>
      <c r="CC58" s="169"/>
      <c r="CD58" s="169"/>
      <c r="CE58" s="169"/>
      <c r="CF58" s="169"/>
      <c r="CG58" s="169"/>
      <c r="CH58" s="169"/>
      <c r="CI58" s="169"/>
      <c r="CJ58" s="169"/>
      <c r="CK58" s="169"/>
      <c r="CL58" s="169"/>
      <c r="CM58" s="169"/>
      <c r="CN58" s="169"/>
      <c r="CO58" s="169"/>
    </row>
    <row r="59" spans="1:93" s="113" customFormat="1" ht="9.9499999999999993" customHeight="1" x14ac:dyDescent="0.3">
      <c r="A59" s="113" t="s">
        <v>148</v>
      </c>
      <c r="B59" s="115">
        <v>54.512635379061372</v>
      </c>
      <c r="C59" s="176">
        <v>12.815884476534295</v>
      </c>
      <c r="D59" s="176">
        <v>17.689530685920577</v>
      </c>
      <c r="E59" s="176">
        <v>24.007220216606498</v>
      </c>
      <c r="F59" s="176"/>
      <c r="G59" s="115">
        <v>45.487364620938628</v>
      </c>
      <c r="H59" s="115"/>
      <c r="I59" s="115">
        <v>58.303249097472921</v>
      </c>
      <c r="J59" s="176">
        <v>37.725631768953065</v>
      </c>
      <c r="K59" s="176">
        <v>14.259927797833935</v>
      </c>
      <c r="L59" s="176">
        <v>6.3176895306859198</v>
      </c>
      <c r="M59" s="115"/>
      <c r="N59" s="115">
        <v>41.696750902527072</v>
      </c>
      <c r="O59" s="115"/>
      <c r="P59" s="115">
        <v>51.444043321299638</v>
      </c>
      <c r="Q59" s="176">
        <v>31.40794223826715</v>
      </c>
      <c r="R59" s="176">
        <v>12.093862815884476</v>
      </c>
      <c r="S59" s="176">
        <v>7.9422382671480145</v>
      </c>
      <c r="T59" s="176"/>
      <c r="U59" s="115">
        <v>48.555956678700362</v>
      </c>
      <c r="V59" s="115"/>
      <c r="W59" s="115">
        <v>85.379061371841161</v>
      </c>
      <c r="X59" s="176">
        <v>54.151624548736464</v>
      </c>
      <c r="Y59" s="176">
        <v>21.48014440433213</v>
      </c>
      <c r="Z59" s="176">
        <v>9.7472924187725631</v>
      </c>
      <c r="AA59" s="176"/>
      <c r="AB59" s="115">
        <v>14.620938628158845</v>
      </c>
      <c r="AC59" s="115"/>
      <c r="AD59" s="115">
        <v>6.8592057761732859</v>
      </c>
      <c r="AE59" s="115">
        <v>100</v>
      </c>
      <c r="AF59" s="169"/>
      <c r="AG59" s="169"/>
      <c r="AH59" s="169"/>
      <c r="AI59" s="169"/>
      <c r="AJ59" s="169"/>
      <c r="AK59" s="169"/>
      <c r="AL59" s="169"/>
      <c r="AM59" s="169"/>
      <c r="AN59" s="169"/>
      <c r="AO59" s="169"/>
      <c r="AP59" s="169"/>
      <c r="AQ59" s="169"/>
      <c r="AR59" s="169"/>
      <c r="AS59" s="169"/>
      <c r="AT59" s="169"/>
      <c r="AU59" s="169"/>
      <c r="AV59" s="169"/>
      <c r="AW59" s="169"/>
      <c r="AX59" s="169"/>
      <c r="AY59" s="169"/>
      <c r="AZ59" s="169"/>
      <c r="BA59" s="169"/>
      <c r="BB59" s="169"/>
      <c r="BC59" s="169"/>
      <c r="BD59" s="169"/>
      <c r="BE59" s="169"/>
      <c r="BF59" s="169"/>
      <c r="BG59" s="169"/>
      <c r="BH59" s="169"/>
      <c r="BI59" s="169"/>
      <c r="BJ59" s="169"/>
      <c r="BK59" s="169"/>
      <c r="BL59" s="169"/>
      <c r="BM59" s="169"/>
      <c r="BN59" s="169"/>
      <c r="BO59" s="169"/>
      <c r="BP59" s="169"/>
      <c r="BQ59" s="169"/>
      <c r="BR59" s="169"/>
      <c r="BS59" s="169"/>
      <c r="BT59" s="169"/>
      <c r="BU59" s="169"/>
      <c r="BV59" s="169"/>
      <c r="BW59" s="169"/>
      <c r="BX59" s="169"/>
      <c r="BY59" s="169"/>
      <c r="BZ59" s="169"/>
      <c r="CA59" s="169"/>
      <c r="CB59" s="169"/>
      <c r="CC59" s="169"/>
      <c r="CD59" s="169"/>
      <c r="CE59" s="169"/>
      <c r="CF59" s="169"/>
      <c r="CG59" s="169"/>
      <c r="CH59" s="169"/>
      <c r="CI59" s="169"/>
      <c r="CJ59" s="169"/>
      <c r="CK59" s="169"/>
      <c r="CL59" s="169"/>
      <c r="CM59" s="169"/>
      <c r="CN59" s="169"/>
      <c r="CO59" s="169"/>
    </row>
    <row r="60" spans="1:93" s="113" customFormat="1" ht="7.05" customHeight="1" x14ac:dyDescent="0.3">
      <c r="B60" s="115"/>
      <c r="C60" s="176"/>
      <c r="D60" s="176"/>
      <c r="E60" s="176"/>
      <c r="F60" s="176"/>
      <c r="G60" s="115"/>
      <c r="H60" s="115"/>
      <c r="I60" s="115"/>
      <c r="J60" s="176"/>
      <c r="K60" s="176"/>
      <c r="L60" s="176"/>
      <c r="M60" s="115"/>
      <c r="N60" s="115"/>
      <c r="O60" s="115"/>
      <c r="P60" s="115"/>
      <c r="Q60" s="176"/>
      <c r="R60" s="176"/>
      <c r="S60" s="176"/>
      <c r="T60" s="176"/>
      <c r="U60" s="115"/>
      <c r="V60" s="115"/>
      <c r="W60" s="115"/>
      <c r="X60" s="176"/>
      <c r="Y60" s="176"/>
      <c r="Z60" s="176"/>
      <c r="AA60" s="176"/>
      <c r="AB60" s="115"/>
      <c r="AC60" s="115"/>
      <c r="AD60" s="115"/>
      <c r="AE60" s="115"/>
      <c r="AF60" s="169"/>
      <c r="AG60" s="169"/>
      <c r="AH60" s="169"/>
      <c r="AI60" s="169"/>
      <c r="AJ60" s="169"/>
      <c r="AK60" s="169"/>
      <c r="AL60" s="169"/>
      <c r="AM60" s="169"/>
      <c r="AN60" s="169"/>
      <c r="AO60" s="169"/>
      <c r="AP60" s="169"/>
      <c r="AQ60" s="169"/>
      <c r="AR60" s="169"/>
      <c r="AS60" s="169"/>
      <c r="AT60" s="169"/>
      <c r="AU60" s="169"/>
      <c r="AV60" s="169"/>
      <c r="AW60" s="169"/>
      <c r="AX60" s="169"/>
      <c r="AY60" s="169"/>
      <c r="AZ60" s="169"/>
      <c r="BA60" s="169"/>
      <c r="BB60" s="169"/>
      <c r="BC60" s="169"/>
      <c r="BD60" s="169"/>
      <c r="BE60" s="169"/>
      <c r="BF60" s="169"/>
      <c r="BG60" s="169"/>
      <c r="BH60" s="169"/>
      <c r="BI60" s="169"/>
      <c r="BJ60" s="169"/>
      <c r="BK60" s="169"/>
      <c r="BL60" s="169"/>
      <c r="BM60" s="169"/>
      <c r="BN60" s="169"/>
      <c r="BO60" s="169"/>
      <c r="BP60" s="169"/>
      <c r="BQ60" s="169"/>
      <c r="BR60" s="169"/>
      <c r="BS60" s="169"/>
      <c r="BT60" s="169"/>
      <c r="BU60" s="169"/>
      <c r="BV60" s="169"/>
      <c r="BW60" s="169"/>
      <c r="BX60" s="169"/>
      <c r="BY60" s="169"/>
      <c r="BZ60" s="169"/>
      <c r="CA60" s="169"/>
      <c r="CB60" s="169"/>
      <c r="CC60" s="169"/>
      <c r="CD60" s="169"/>
      <c r="CE60" s="169"/>
      <c r="CF60" s="169"/>
      <c r="CG60" s="169"/>
      <c r="CH60" s="169"/>
      <c r="CI60" s="169"/>
      <c r="CJ60" s="169"/>
      <c r="CK60" s="169"/>
      <c r="CL60" s="169"/>
      <c r="CM60" s="169"/>
      <c r="CN60" s="169"/>
      <c r="CO60" s="169"/>
    </row>
    <row r="61" spans="1:93" s="113" customFormat="1" ht="9.9499999999999993" customHeight="1" x14ac:dyDescent="0.3">
      <c r="A61" s="113" t="s">
        <v>84</v>
      </c>
      <c r="B61" s="115">
        <v>49.670385395537522</v>
      </c>
      <c r="C61" s="176">
        <v>11.790060851926977</v>
      </c>
      <c r="D61" s="176">
        <v>16.810344827586206</v>
      </c>
      <c r="E61" s="176">
        <v>21.069979716024339</v>
      </c>
      <c r="F61" s="176"/>
      <c r="G61" s="115">
        <v>50.329614604462471</v>
      </c>
      <c r="H61" s="115"/>
      <c r="I61" s="115">
        <v>58.899594320486813</v>
      </c>
      <c r="J61" s="176">
        <v>35.927991886409735</v>
      </c>
      <c r="K61" s="176">
        <v>15.770791075050711</v>
      </c>
      <c r="L61" s="176">
        <v>7.2008113590263694</v>
      </c>
      <c r="M61" s="115"/>
      <c r="N61" s="115">
        <v>41.100405679513187</v>
      </c>
      <c r="O61" s="115"/>
      <c r="P61" s="115">
        <v>50.329614604462471</v>
      </c>
      <c r="Q61" s="176">
        <v>29.969574036511155</v>
      </c>
      <c r="R61" s="176">
        <v>13.311359026369168</v>
      </c>
      <c r="S61" s="176">
        <v>7.04868154158215</v>
      </c>
      <c r="T61" s="176"/>
      <c r="U61" s="115">
        <v>49.670385395537522</v>
      </c>
      <c r="V61" s="115"/>
      <c r="W61" s="115">
        <v>76.850912778904672</v>
      </c>
      <c r="X61" s="176">
        <v>47.261663286004058</v>
      </c>
      <c r="Y61" s="176">
        <v>18.306288032454361</v>
      </c>
      <c r="Z61" s="176">
        <v>11.282961460446247</v>
      </c>
      <c r="AA61" s="176"/>
      <c r="AB61" s="115">
        <v>23.149087221095336</v>
      </c>
      <c r="AC61" s="115"/>
      <c r="AD61" s="115">
        <v>14.908722109533468</v>
      </c>
      <c r="AE61" s="115">
        <v>100</v>
      </c>
      <c r="AF61" s="169"/>
      <c r="AG61" s="169"/>
      <c r="AH61" s="169"/>
      <c r="AI61" s="169"/>
      <c r="AJ61" s="169"/>
      <c r="AK61" s="169"/>
      <c r="AL61" s="169"/>
      <c r="AM61" s="169"/>
      <c r="AN61" s="169"/>
      <c r="AO61" s="169"/>
      <c r="AP61" s="169"/>
      <c r="AQ61" s="169"/>
      <c r="AR61" s="169"/>
      <c r="AS61" s="169"/>
      <c r="AT61" s="169"/>
      <c r="AU61" s="169"/>
      <c r="AV61" s="169"/>
      <c r="AW61" s="169"/>
      <c r="AX61" s="169"/>
      <c r="AY61" s="169"/>
      <c r="AZ61" s="169"/>
      <c r="BA61" s="169"/>
      <c r="BB61" s="169"/>
      <c r="BC61" s="169"/>
      <c r="BD61" s="169"/>
      <c r="BE61" s="169"/>
      <c r="BF61" s="169"/>
      <c r="BG61" s="169"/>
      <c r="BH61" s="169"/>
      <c r="BI61" s="169"/>
      <c r="BJ61" s="169"/>
      <c r="BK61" s="169"/>
      <c r="BL61" s="169"/>
      <c r="BM61" s="169"/>
      <c r="BN61" s="169"/>
      <c r="BO61" s="169"/>
      <c r="BP61" s="169"/>
      <c r="BQ61" s="169"/>
      <c r="BR61" s="169"/>
      <c r="BS61" s="169"/>
      <c r="BT61" s="169"/>
      <c r="BU61" s="169"/>
      <c r="BV61" s="169"/>
      <c r="BW61" s="169"/>
      <c r="BX61" s="169"/>
      <c r="BY61" s="169"/>
      <c r="BZ61" s="169"/>
      <c r="CA61" s="169"/>
      <c r="CB61" s="169"/>
      <c r="CC61" s="169"/>
      <c r="CD61" s="169"/>
      <c r="CE61" s="169"/>
      <c r="CF61" s="169"/>
      <c r="CG61" s="169"/>
      <c r="CH61" s="169"/>
      <c r="CI61" s="169"/>
      <c r="CJ61" s="169"/>
      <c r="CK61" s="169"/>
      <c r="CL61" s="169"/>
      <c r="CM61" s="169"/>
      <c r="CN61" s="169"/>
      <c r="CO61" s="169"/>
    </row>
    <row r="62" spans="1:93" s="113" customFormat="1" ht="9.9499999999999993" customHeight="1" x14ac:dyDescent="0.3">
      <c r="A62" s="113" t="s">
        <v>85</v>
      </c>
      <c r="B62" s="115">
        <v>61.898989898989896</v>
      </c>
      <c r="C62" s="176">
        <v>13.292929292929292</v>
      </c>
      <c r="D62" s="176">
        <v>20.606060606060606</v>
      </c>
      <c r="E62" s="176">
        <v>28.000000000000004</v>
      </c>
      <c r="F62" s="176"/>
      <c r="G62" s="115">
        <v>38.101010101010104</v>
      </c>
      <c r="H62" s="115"/>
      <c r="I62" s="115">
        <v>72.161616161616166</v>
      </c>
      <c r="J62" s="176">
        <v>40.040404040404042</v>
      </c>
      <c r="K62" s="176">
        <v>20.121212121212121</v>
      </c>
      <c r="L62" s="176">
        <v>12</v>
      </c>
      <c r="M62" s="115"/>
      <c r="N62" s="115">
        <v>27.838383838383841</v>
      </c>
      <c r="O62" s="115"/>
      <c r="P62" s="115">
        <v>59.757575757575751</v>
      </c>
      <c r="Q62" s="176">
        <v>34.424242424242422</v>
      </c>
      <c r="R62" s="176">
        <v>15.676767676767678</v>
      </c>
      <c r="S62" s="176">
        <v>9.6565656565656557</v>
      </c>
      <c r="T62" s="176"/>
      <c r="U62" s="115">
        <v>40.242424242424242</v>
      </c>
      <c r="V62" s="115"/>
      <c r="W62" s="115">
        <v>78.626262626262616</v>
      </c>
      <c r="X62" s="176">
        <v>42.787878787878789</v>
      </c>
      <c r="Y62" s="176">
        <v>19.595959595959599</v>
      </c>
      <c r="Z62" s="176">
        <v>16.242424242424242</v>
      </c>
      <c r="AA62" s="176"/>
      <c r="AB62" s="115">
        <v>21.373737373737374</v>
      </c>
      <c r="AC62" s="115"/>
      <c r="AD62" s="115">
        <v>11.15151515151515</v>
      </c>
      <c r="AE62" s="115">
        <v>100</v>
      </c>
      <c r="AF62" s="169"/>
      <c r="AG62" s="169"/>
      <c r="AH62" s="169"/>
      <c r="AI62" s="169"/>
      <c r="AJ62" s="169"/>
      <c r="AK62" s="169"/>
      <c r="AL62" s="169"/>
      <c r="AM62" s="169"/>
      <c r="AN62" s="169"/>
      <c r="AO62" s="169"/>
      <c r="AP62" s="169"/>
      <c r="AQ62" s="169"/>
      <c r="AR62" s="169"/>
      <c r="AS62" s="169"/>
      <c r="AT62" s="169"/>
      <c r="AU62" s="169"/>
      <c r="AV62" s="169"/>
      <c r="AW62" s="169"/>
      <c r="AX62" s="169"/>
      <c r="AY62" s="169"/>
      <c r="AZ62" s="169"/>
      <c r="BA62" s="169"/>
      <c r="BB62" s="169"/>
      <c r="BC62" s="169"/>
      <c r="BD62" s="169"/>
      <c r="BE62" s="169"/>
      <c r="BF62" s="169"/>
      <c r="BG62" s="169"/>
      <c r="BH62" s="169"/>
      <c r="BI62" s="169"/>
      <c r="BJ62" s="169"/>
      <c r="BK62" s="169"/>
      <c r="BL62" s="169"/>
      <c r="BM62" s="169"/>
      <c r="BN62" s="169"/>
      <c r="BO62" s="169"/>
      <c r="BP62" s="169"/>
      <c r="BQ62" s="169"/>
      <c r="BR62" s="169"/>
      <c r="BS62" s="169"/>
      <c r="BT62" s="169"/>
      <c r="BU62" s="169"/>
      <c r="BV62" s="169"/>
      <c r="BW62" s="169"/>
      <c r="BX62" s="169"/>
      <c r="BY62" s="169"/>
      <c r="BZ62" s="169"/>
      <c r="CA62" s="169"/>
      <c r="CB62" s="169"/>
      <c r="CC62" s="169"/>
      <c r="CD62" s="169"/>
      <c r="CE62" s="169"/>
      <c r="CF62" s="169"/>
      <c r="CG62" s="169"/>
      <c r="CH62" s="169"/>
      <c r="CI62" s="169"/>
      <c r="CJ62" s="169"/>
      <c r="CK62" s="169"/>
      <c r="CL62" s="169"/>
      <c r="CM62" s="169"/>
      <c r="CN62" s="169"/>
      <c r="CO62" s="169"/>
    </row>
    <row r="63" spans="1:93" s="113" customFormat="1" ht="9.9499999999999993" customHeight="1" x14ac:dyDescent="0.3">
      <c r="A63" s="113" t="s">
        <v>86</v>
      </c>
      <c r="B63" s="115">
        <v>54.450549450549445</v>
      </c>
      <c r="C63" s="176">
        <v>16.263736263736263</v>
      </c>
      <c r="D63" s="176">
        <v>15.549450549450549</v>
      </c>
      <c r="E63" s="176">
        <v>22.637362637362639</v>
      </c>
      <c r="F63" s="176"/>
      <c r="G63" s="115">
        <v>45.549450549450547</v>
      </c>
      <c r="H63" s="115"/>
      <c r="I63" s="115">
        <v>61.53846153846154</v>
      </c>
      <c r="J63" s="176">
        <v>38.791208791208796</v>
      </c>
      <c r="K63" s="176">
        <v>14.835164835164836</v>
      </c>
      <c r="L63" s="176">
        <v>7.9120879120879115</v>
      </c>
      <c r="M63" s="115"/>
      <c r="N63" s="115">
        <v>38.461538461538467</v>
      </c>
      <c r="O63" s="115"/>
      <c r="P63" s="115">
        <v>59.780219780219781</v>
      </c>
      <c r="Q63" s="176">
        <v>37.857142857142854</v>
      </c>
      <c r="R63" s="176">
        <v>13.901098901098901</v>
      </c>
      <c r="S63" s="176">
        <v>8.0219780219780219</v>
      </c>
      <c r="T63" s="176"/>
      <c r="U63" s="115">
        <v>40.219780219780219</v>
      </c>
      <c r="V63" s="115"/>
      <c r="W63" s="115">
        <v>80.879120879120876</v>
      </c>
      <c r="X63" s="176">
        <v>53.681318681318679</v>
      </c>
      <c r="Y63" s="176">
        <v>17.857142857142858</v>
      </c>
      <c r="Z63" s="176">
        <v>9.3406593406593412</v>
      </c>
      <c r="AA63" s="176"/>
      <c r="AB63" s="115">
        <v>19.12087912087912</v>
      </c>
      <c r="AC63" s="115"/>
      <c r="AD63" s="115">
        <v>11.098901098901099</v>
      </c>
      <c r="AE63" s="115">
        <v>100</v>
      </c>
      <c r="AF63" s="169"/>
      <c r="AG63" s="169"/>
      <c r="AH63" s="169"/>
      <c r="AI63" s="169"/>
      <c r="AJ63" s="169"/>
      <c r="AK63" s="169"/>
      <c r="AL63" s="169"/>
      <c r="AM63" s="169"/>
      <c r="AN63" s="169"/>
      <c r="AO63" s="169"/>
      <c r="AP63" s="169"/>
      <c r="AQ63" s="169"/>
      <c r="AR63" s="169"/>
      <c r="AS63" s="169"/>
      <c r="AT63" s="169"/>
      <c r="AU63" s="169"/>
      <c r="AV63" s="169"/>
      <c r="AW63" s="169"/>
      <c r="AX63" s="169"/>
      <c r="AY63" s="169"/>
      <c r="AZ63" s="169"/>
      <c r="BA63" s="169"/>
      <c r="BB63" s="169"/>
      <c r="BC63" s="169"/>
      <c r="BD63" s="169"/>
      <c r="BE63" s="169"/>
      <c r="BF63" s="169"/>
      <c r="BG63" s="169"/>
      <c r="BH63" s="169"/>
      <c r="BI63" s="169"/>
      <c r="BJ63" s="169"/>
      <c r="BK63" s="169"/>
      <c r="BL63" s="169"/>
      <c r="BM63" s="169"/>
      <c r="BN63" s="169"/>
      <c r="BO63" s="169"/>
      <c r="BP63" s="169"/>
      <c r="BQ63" s="169"/>
      <c r="BR63" s="169"/>
      <c r="BS63" s="169"/>
      <c r="BT63" s="169"/>
      <c r="BU63" s="169"/>
      <c r="BV63" s="169"/>
      <c r="BW63" s="169"/>
      <c r="BX63" s="169"/>
      <c r="BY63" s="169"/>
      <c r="BZ63" s="169"/>
      <c r="CA63" s="169"/>
      <c r="CB63" s="169"/>
      <c r="CC63" s="169"/>
      <c r="CD63" s="169"/>
      <c r="CE63" s="169"/>
      <c r="CF63" s="169"/>
      <c r="CG63" s="169"/>
      <c r="CH63" s="169"/>
      <c r="CI63" s="169"/>
      <c r="CJ63" s="169"/>
      <c r="CK63" s="169"/>
      <c r="CL63" s="169"/>
      <c r="CM63" s="169"/>
      <c r="CN63" s="169"/>
      <c r="CO63" s="169"/>
    </row>
    <row r="64" spans="1:93" s="113" customFormat="1" ht="9.9499999999999993" customHeight="1" x14ac:dyDescent="0.3">
      <c r="A64" s="113" t="s">
        <v>87</v>
      </c>
      <c r="B64" s="115">
        <v>28.144904458598724</v>
      </c>
      <c r="C64" s="176">
        <v>8.9570063694267503</v>
      </c>
      <c r="D64" s="176">
        <v>6.4092356687898091</v>
      </c>
      <c r="E64" s="176">
        <v>12.778662420382167</v>
      </c>
      <c r="F64" s="176"/>
      <c r="G64" s="115">
        <v>71.855095541401269</v>
      </c>
      <c r="H64" s="115"/>
      <c r="I64" s="115">
        <v>42.595541401273884</v>
      </c>
      <c r="J64" s="176">
        <v>23.208598726114648</v>
      </c>
      <c r="K64" s="176">
        <v>10.469745222929937</v>
      </c>
      <c r="L64" s="176">
        <v>8.9171974522292992</v>
      </c>
      <c r="M64" s="115"/>
      <c r="N64" s="115">
        <v>57.404458598726116</v>
      </c>
      <c r="O64" s="115"/>
      <c r="P64" s="115">
        <v>40.96337579617834</v>
      </c>
      <c r="Q64" s="176">
        <v>23.168789808917197</v>
      </c>
      <c r="R64" s="176">
        <v>8.9570063694267503</v>
      </c>
      <c r="S64" s="176">
        <v>8.8375796178343951</v>
      </c>
      <c r="T64" s="176"/>
      <c r="U64" s="115">
        <v>59.036624203821653</v>
      </c>
      <c r="V64" s="115"/>
      <c r="W64" s="115">
        <v>73.367834394904463</v>
      </c>
      <c r="X64" s="176">
        <v>48.606687898089177</v>
      </c>
      <c r="Y64" s="176">
        <v>13.375796178343949</v>
      </c>
      <c r="Z64" s="176">
        <v>11.385350318471337</v>
      </c>
      <c r="AA64" s="176"/>
      <c r="AB64" s="115">
        <v>26.632165605095544</v>
      </c>
      <c r="AC64" s="115"/>
      <c r="AD64" s="115">
        <v>20.382165605095544</v>
      </c>
      <c r="AE64" s="115">
        <v>100</v>
      </c>
      <c r="AF64" s="169"/>
      <c r="AG64" s="169"/>
      <c r="AH64" s="169"/>
      <c r="AI64" s="169"/>
      <c r="AJ64" s="169"/>
      <c r="AK64" s="169"/>
      <c r="AL64" s="169"/>
      <c r="AM64" s="169"/>
      <c r="AN64" s="169"/>
      <c r="AO64" s="169"/>
      <c r="AP64" s="169"/>
      <c r="AQ64" s="169"/>
      <c r="AR64" s="169"/>
      <c r="AS64" s="169"/>
      <c r="AT64" s="169"/>
      <c r="AU64" s="169"/>
      <c r="AV64" s="169"/>
      <c r="AW64" s="169"/>
      <c r="AX64" s="169"/>
      <c r="AY64" s="169"/>
      <c r="AZ64" s="169"/>
      <c r="BA64" s="169"/>
      <c r="BB64" s="169"/>
      <c r="BC64" s="169"/>
      <c r="BD64" s="169"/>
      <c r="BE64" s="169"/>
      <c r="BF64" s="169"/>
      <c r="BG64" s="169"/>
      <c r="BH64" s="169"/>
      <c r="BI64" s="169"/>
      <c r="BJ64" s="169"/>
      <c r="BK64" s="169"/>
      <c r="BL64" s="169"/>
      <c r="BM64" s="169"/>
      <c r="BN64" s="169"/>
      <c r="BO64" s="169"/>
      <c r="BP64" s="169"/>
      <c r="BQ64" s="169"/>
      <c r="BR64" s="169"/>
      <c r="BS64" s="169"/>
      <c r="BT64" s="169"/>
      <c r="BU64" s="169"/>
      <c r="BV64" s="169"/>
      <c r="BW64" s="169"/>
      <c r="BX64" s="169"/>
      <c r="BY64" s="169"/>
      <c r="BZ64" s="169"/>
      <c r="CA64" s="169"/>
      <c r="CB64" s="169"/>
      <c r="CC64" s="169"/>
      <c r="CD64" s="169"/>
      <c r="CE64" s="169"/>
      <c r="CF64" s="169"/>
      <c r="CG64" s="169"/>
      <c r="CH64" s="169"/>
      <c r="CI64" s="169"/>
      <c r="CJ64" s="169"/>
      <c r="CK64" s="169"/>
      <c r="CL64" s="169"/>
      <c r="CM64" s="169"/>
      <c r="CN64" s="169"/>
      <c r="CO64" s="169"/>
    </row>
    <row r="65" spans="1:93" s="113" customFormat="1" ht="9.9499999999999993" customHeight="1" x14ac:dyDescent="0.3">
      <c r="A65" s="113" t="s">
        <v>88</v>
      </c>
      <c r="B65" s="115">
        <v>41.03956555469356</v>
      </c>
      <c r="C65" s="176">
        <v>10.395655546935609</v>
      </c>
      <c r="D65" s="176">
        <v>10.938712179984485</v>
      </c>
      <c r="E65" s="176">
        <v>19.705197827773468</v>
      </c>
      <c r="F65" s="176"/>
      <c r="G65" s="115">
        <v>58.96043444530644</v>
      </c>
      <c r="H65" s="115"/>
      <c r="I65" s="115">
        <v>50.50426687354539</v>
      </c>
      <c r="J65" s="176">
        <v>28.238944918541502</v>
      </c>
      <c r="K65" s="176">
        <v>11.947245927075253</v>
      </c>
      <c r="L65" s="176">
        <v>10.318076027928628</v>
      </c>
      <c r="M65" s="115"/>
      <c r="N65" s="115">
        <v>49.495733126454617</v>
      </c>
      <c r="O65" s="115"/>
      <c r="P65" s="115">
        <v>47.788983708301011</v>
      </c>
      <c r="Q65" s="176">
        <v>26.532195500387896</v>
      </c>
      <c r="R65" s="176">
        <v>11.481768813033359</v>
      </c>
      <c r="S65" s="176">
        <v>9.7750193948797506</v>
      </c>
      <c r="T65" s="176"/>
      <c r="U65" s="115">
        <v>52.211016291698989</v>
      </c>
      <c r="V65" s="115"/>
      <c r="W65" s="115">
        <v>79.053529868114808</v>
      </c>
      <c r="X65" s="176">
        <v>48.099301784328937</v>
      </c>
      <c r="Y65" s="176">
        <v>17.455391776570988</v>
      </c>
      <c r="Z65" s="176">
        <v>13.498836307214896</v>
      </c>
      <c r="AA65" s="176"/>
      <c r="AB65" s="115">
        <v>20.946470131885185</v>
      </c>
      <c r="AC65" s="115"/>
      <c r="AD65" s="115">
        <v>13.964313421256788</v>
      </c>
      <c r="AE65" s="115">
        <v>100</v>
      </c>
      <c r="AF65" s="169"/>
      <c r="AG65" s="169"/>
      <c r="AH65" s="169"/>
      <c r="AI65" s="169"/>
      <c r="AJ65" s="169"/>
      <c r="AK65" s="169"/>
      <c r="AL65" s="169"/>
      <c r="AM65" s="169"/>
      <c r="AN65" s="169"/>
      <c r="AO65" s="169"/>
      <c r="AP65" s="169"/>
      <c r="AQ65" s="169"/>
      <c r="AR65" s="169"/>
      <c r="AS65" s="169"/>
      <c r="AT65" s="169"/>
      <c r="AU65" s="169"/>
      <c r="AV65" s="169"/>
      <c r="AW65" s="169"/>
      <c r="AX65" s="169"/>
      <c r="AY65" s="169"/>
      <c r="AZ65" s="169"/>
      <c r="BA65" s="169"/>
      <c r="BB65" s="169"/>
      <c r="BC65" s="169"/>
      <c r="BD65" s="169"/>
      <c r="BE65" s="169"/>
      <c r="BF65" s="169"/>
      <c r="BG65" s="169"/>
      <c r="BH65" s="169"/>
      <c r="BI65" s="169"/>
      <c r="BJ65" s="169"/>
      <c r="BK65" s="169"/>
      <c r="BL65" s="169"/>
      <c r="BM65" s="169"/>
      <c r="BN65" s="169"/>
      <c r="BO65" s="169"/>
      <c r="BP65" s="169"/>
      <c r="BQ65" s="169"/>
      <c r="BR65" s="169"/>
      <c r="BS65" s="169"/>
      <c r="BT65" s="169"/>
      <c r="BU65" s="169"/>
      <c r="BV65" s="169"/>
      <c r="BW65" s="169"/>
      <c r="BX65" s="169"/>
      <c r="BY65" s="169"/>
      <c r="BZ65" s="169"/>
      <c r="CA65" s="169"/>
      <c r="CB65" s="169"/>
      <c r="CC65" s="169"/>
      <c r="CD65" s="169"/>
      <c r="CE65" s="169"/>
      <c r="CF65" s="169"/>
      <c r="CG65" s="169"/>
      <c r="CH65" s="169"/>
      <c r="CI65" s="169"/>
      <c r="CJ65" s="169"/>
      <c r="CK65" s="169"/>
      <c r="CL65" s="169"/>
      <c r="CM65" s="169"/>
      <c r="CN65" s="169"/>
      <c r="CO65" s="169"/>
    </row>
    <row r="66" spans="1:93" s="171" customFormat="1" ht="9.9499999999999993" customHeight="1" x14ac:dyDescent="0.3">
      <c r="A66" s="120" t="s">
        <v>89</v>
      </c>
      <c r="B66" s="123">
        <v>47.49169435215947</v>
      </c>
      <c r="C66" s="178">
        <v>12.034883720930232</v>
      </c>
      <c r="D66" s="178">
        <v>14.601328903654483</v>
      </c>
      <c r="E66" s="178">
        <v>20.855481727574752</v>
      </c>
      <c r="F66" s="178"/>
      <c r="G66" s="123">
        <v>52.508305647840537</v>
      </c>
      <c r="H66" s="123"/>
      <c r="I66" s="123">
        <v>57.724252491694351</v>
      </c>
      <c r="J66" s="178">
        <v>33.729235880398676</v>
      </c>
      <c r="K66" s="178">
        <v>15.008305647840531</v>
      </c>
      <c r="L66" s="178">
        <v>8.986710963455149</v>
      </c>
      <c r="M66" s="123"/>
      <c r="N66" s="123">
        <v>42.275747508305649</v>
      </c>
      <c r="O66" s="123"/>
      <c r="P66" s="123">
        <v>51.470099667774086</v>
      </c>
      <c r="Q66" s="178">
        <v>30.290697674418603</v>
      </c>
      <c r="R66" s="178">
        <v>12.782392026578075</v>
      </c>
      <c r="S66" s="178">
        <v>8.397009966777409</v>
      </c>
      <c r="T66" s="178"/>
      <c r="U66" s="123">
        <v>48.529900332225914</v>
      </c>
      <c r="V66" s="123"/>
      <c r="W66" s="123">
        <v>77.333887043189364</v>
      </c>
      <c r="X66" s="178">
        <v>47.682724252491695</v>
      </c>
      <c r="Y66" s="178">
        <v>17.383720930232556</v>
      </c>
      <c r="Z66" s="178">
        <v>12.267441860465116</v>
      </c>
      <c r="AA66" s="178"/>
      <c r="AB66" s="123">
        <v>22.666112956810629</v>
      </c>
      <c r="AC66" s="123"/>
      <c r="AD66" s="123">
        <v>14.601328903654483</v>
      </c>
      <c r="AE66" s="123">
        <v>100</v>
      </c>
      <c r="AF66" s="169"/>
      <c r="AG66" s="169"/>
      <c r="AH66" s="169"/>
      <c r="AI66" s="169"/>
      <c r="AJ66" s="169"/>
      <c r="AK66" s="169"/>
      <c r="AL66" s="169"/>
      <c r="AM66" s="169"/>
      <c r="AN66" s="169"/>
      <c r="AO66" s="169"/>
      <c r="AP66" s="169"/>
      <c r="AQ66" s="169"/>
      <c r="AR66" s="169"/>
      <c r="AS66" s="169"/>
      <c r="AT66" s="169"/>
      <c r="AU66" s="169"/>
      <c r="AV66" s="169"/>
      <c r="AW66" s="169"/>
      <c r="AX66" s="169"/>
      <c r="AY66" s="169"/>
      <c r="AZ66" s="169"/>
      <c r="BA66" s="169"/>
      <c r="BB66" s="169"/>
      <c r="BC66" s="169"/>
      <c r="BD66" s="169"/>
      <c r="BE66" s="169"/>
      <c r="BF66" s="169"/>
      <c r="BG66" s="169"/>
      <c r="BH66" s="169"/>
      <c r="BI66" s="169"/>
      <c r="BJ66" s="169"/>
      <c r="BK66" s="169"/>
      <c r="BL66" s="169"/>
      <c r="BM66" s="169"/>
      <c r="BN66" s="169"/>
      <c r="BO66" s="169"/>
      <c r="BP66" s="169"/>
      <c r="BQ66" s="169"/>
      <c r="BR66" s="169"/>
      <c r="BS66" s="169"/>
      <c r="BT66" s="169"/>
      <c r="BU66" s="169"/>
      <c r="BV66" s="169"/>
      <c r="BW66" s="169"/>
      <c r="BX66" s="169"/>
      <c r="BY66" s="169"/>
      <c r="BZ66" s="169"/>
      <c r="CA66" s="169"/>
      <c r="CB66" s="169"/>
      <c r="CC66" s="169"/>
      <c r="CD66" s="169"/>
      <c r="CE66" s="169"/>
      <c r="CF66" s="169"/>
      <c r="CG66" s="169"/>
      <c r="CH66" s="169"/>
      <c r="CI66" s="169"/>
      <c r="CJ66" s="169"/>
      <c r="CK66" s="169"/>
      <c r="CL66" s="169"/>
      <c r="CM66" s="169"/>
      <c r="CN66" s="169"/>
      <c r="CO66" s="169"/>
    </row>
    <row r="67" spans="1:93" ht="10.55" customHeight="1" x14ac:dyDescent="0.3">
      <c r="A67" s="70" t="s">
        <v>19</v>
      </c>
      <c r="B67" s="15"/>
      <c r="C67" s="15"/>
      <c r="D67" s="15"/>
      <c r="E67" s="15"/>
      <c r="F67" s="15"/>
      <c r="G67" s="15"/>
      <c r="H67" s="158"/>
      <c r="I67" s="15"/>
      <c r="J67" s="15"/>
      <c r="K67" s="15"/>
      <c r="L67" s="15"/>
      <c r="M67" s="15"/>
      <c r="N67" s="15"/>
      <c r="O67" s="158"/>
      <c r="P67" s="15"/>
      <c r="Q67" s="15"/>
      <c r="R67" s="15"/>
      <c r="S67" s="15"/>
      <c r="T67" s="15"/>
      <c r="U67" s="15"/>
      <c r="V67" s="158"/>
      <c r="W67" s="15"/>
      <c r="X67" s="15"/>
      <c r="Y67" s="15"/>
      <c r="Z67" s="15"/>
      <c r="AA67" s="15"/>
      <c r="AB67" s="15"/>
    </row>
    <row r="68" spans="1:93" ht="10.95" customHeight="1" x14ac:dyDescent="0.3">
      <c r="A68" s="467" t="s">
        <v>149</v>
      </c>
      <c r="B68" s="480"/>
      <c r="C68" s="480"/>
      <c r="D68" s="480"/>
      <c r="E68" s="480"/>
      <c r="F68" s="480"/>
      <c r="G68" s="480"/>
      <c r="H68" s="480"/>
      <c r="I68" s="480"/>
      <c r="J68" s="480"/>
      <c r="K68" s="480"/>
      <c r="L68" s="484"/>
      <c r="M68" s="484"/>
      <c r="N68" s="484"/>
      <c r="O68" s="484"/>
      <c r="P68" s="484"/>
    </row>
    <row r="69" spans="1:93" x14ac:dyDescent="0.3">
      <c r="B69" s="298"/>
      <c r="C69" s="298"/>
      <c r="D69" s="298"/>
      <c r="E69" s="298"/>
      <c r="F69" s="298"/>
      <c r="G69" s="298"/>
      <c r="H69" s="298"/>
      <c r="I69" s="298"/>
      <c r="J69" s="298"/>
      <c r="K69" s="298"/>
      <c r="L69" s="298"/>
      <c r="M69" s="298"/>
      <c r="N69" s="298"/>
      <c r="O69" s="298"/>
      <c r="P69" s="298"/>
      <c r="Q69" s="298"/>
      <c r="R69" s="298"/>
      <c r="S69" s="298"/>
      <c r="T69" s="298"/>
      <c r="U69" s="298"/>
      <c r="V69" s="298"/>
      <c r="W69" s="298"/>
      <c r="X69" s="298"/>
      <c r="Y69" s="298"/>
      <c r="Z69" s="298"/>
      <c r="AA69" s="298"/>
      <c r="AB69" s="298"/>
      <c r="AC69" s="298"/>
      <c r="AD69" s="298"/>
      <c r="AE69" s="298"/>
    </row>
  </sheetData>
  <mergeCells count="18">
    <mergeCell ref="A68:P68"/>
    <mergeCell ref="A35:A37"/>
    <mergeCell ref="C35:AB35"/>
    <mergeCell ref="AD35:AD36"/>
    <mergeCell ref="AE35:AE36"/>
    <mergeCell ref="B36:G36"/>
    <mergeCell ref="I36:N36"/>
    <mergeCell ref="P36:U36"/>
    <mergeCell ref="W36:AB36"/>
    <mergeCell ref="B3:G3"/>
    <mergeCell ref="I3:N3"/>
    <mergeCell ref="P3:U3"/>
    <mergeCell ref="W3:AB3"/>
    <mergeCell ref="A1:AE1"/>
    <mergeCell ref="A2:A4"/>
    <mergeCell ref="C2:AB2"/>
    <mergeCell ref="AD2:AD3"/>
    <mergeCell ref="AE2:AE3"/>
  </mergeCells>
  <pageMargins left="0.66929133858267698" right="0.70866141732283505" top="0.78740157480314998" bottom="0.78740157480314998" header="0.511811023622047" footer="0.511811023622047"/>
  <pageSetup paperSize="9" orientation="portrait" r:id="rId1"/>
  <headerFooter>
    <oddFooter>&amp;L&amp;8ISTITUTO NAZIONALE DI STATISTICA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178"/>
  <sheetViews>
    <sheetView zoomScale="90" zoomScaleNormal="90" workbookViewId="0"/>
  </sheetViews>
  <sheetFormatPr defaultColWidth="9.19921875" defaultRowHeight="10.4" x14ac:dyDescent="0.2"/>
  <cols>
    <col min="1" max="1" width="28.69921875" style="7" customWidth="1"/>
    <col min="2" max="2" width="4.5" style="7" bestFit="1" customWidth="1"/>
    <col min="3" max="3" width="6.5" style="7" bestFit="1" customWidth="1"/>
    <col min="4" max="4" width="8.296875" style="7" customWidth="1"/>
    <col min="5" max="5" width="8.19921875" style="7" bestFit="1" customWidth="1"/>
    <col min="6" max="6" width="0.796875" style="7" customWidth="1"/>
    <col min="7" max="7" width="4.5" style="7" bestFit="1" customWidth="1"/>
    <col min="8" max="8" width="1" style="7" customWidth="1"/>
    <col min="9" max="9" width="4.5" style="7" bestFit="1" customWidth="1"/>
    <col min="10" max="10" width="6.5" style="7" bestFit="1" customWidth="1"/>
    <col min="11" max="11" width="9.796875" style="7" bestFit="1" customWidth="1"/>
    <col min="12" max="12" width="8.19921875" style="7" bestFit="1" customWidth="1"/>
    <col min="13" max="13" width="0.5" style="7" customWidth="1"/>
    <col min="14" max="14" width="4.5" style="7" bestFit="1" customWidth="1"/>
    <col min="15" max="15" width="0.69921875" style="7" customWidth="1"/>
    <col min="16" max="16" width="4.5" style="7" bestFit="1" customWidth="1"/>
    <col min="17" max="17" width="6.5" style="7" bestFit="1" customWidth="1"/>
    <col min="18" max="18" width="8.19921875" style="7" customWidth="1"/>
    <col min="19" max="19" width="8.19921875" style="7" bestFit="1" customWidth="1"/>
    <col min="20" max="20" width="0.796875" style="7" customWidth="1"/>
    <col min="21" max="21" width="4.5" style="7" bestFit="1" customWidth="1"/>
    <col min="22" max="22" width="1" style="7" customWidth="1"/>
    <col min="23" max="23" width="4.5" style="7" bestFit="1" customWidth="1"/>
    <col min="24" max="24" width="6.5" style="7" bestFit="1" customWidth="1"/>
    <col min="25" max="25" width="8.69921875" style="7" customWidth="1"/>
    <col min="26" max="26" width="8.19921875" style="7" bestFit="1" customWidth="1"/>
    <col min="27" max="27" width="1" style="7" customWidth="1"/>
    <col min="28" max="28" width="4.5" style="7" bestFit="1" customWidth="1"/>
    <col min="29" max="29" width="0.796875" style="7" customWidth="1"/>
    <col min="30" max="30" width="11.5" style="7" customWidth="1"/>
    <col min="31" max="31" width="7.69921875" style="7" customWidth="1"/>
    <col min="32" max="16384" width="9.19921875" style="7"/>
  </cols>
  <sheetData>
    <row r="1" spans="1:31" ht="16" customHeight="1" x14ac:dyDescent="0.2">
      <c r="A1" s="219" t="s">
        <v>201</v>
      </c>
      <c r="B1" s="69"/>
      <c r="C1" s="182"/>
      <c r="H1" s="67"/>
      <c r="O1" s="67"/>
      <c r="V1" s="67"/>
      <c r="AC1" s="67"/>
    </row>
    <row r="2" spans="1:31" ht="11.95" customHeight="1" x14ac:dyDescent="0.2">
      <c r="A2" s="521" t="s">
        <v>118</v>
      </c>
      <c r="B2" s="183"/>
      <c r="C2" s="524" t="s">
        <v>33</v>
      </c>
      <c r="D2" s="524"/>
      <c r="E2" s="524"/>
      <c r="F2" s="524"/>
      <c r="G2" s="524"/>
      <c r="H2" s="524"/>
      <c r="I2" s="524"/>
      <c r="J2" s="524"/>
      <c r="K2" s="524"/>
      <c r="L2" s="524"/>
      <c r="M2" s="524"/>
      <c r="N2" s="524"/>
      <c r="O2" s="524"/>
      <c r="P2" s="524"/>
      <c r="Q2" s="524"/>
      <c r="R2" s="524"/>
      <c r="S2" s="524"/>
      <c r="T2" s="524"/>
      <c r="U2" s="524"/>
      <c r="V2" s="524"/>
      <c r="W2" s="524"/>
      <c r="X2" s="524"/>
      <c r="Y2" s="524"/>
      <c r="Z2" s="524"/>
      <c r="AA2" s="524"/>
      <c r="AB2" s="525"/>
      <c r="AC2" s="166"/>
      <c r="AD2" s="526" t="s">
        <v>157</v>
      </c>
      <c r="AE2" s="526" t="s">
        <v>156</v>
      </c>
    </row>
    <row r="3" spans="1:31" ht="20.2" customHeight="1" x14ac:dyDescent="0.2">
      <c r="A3" s="522"/>
      <c r="B3" s="520" t="s">
        <v>34</v>
      </c>
      <c r="C3" s="520"/>
      <c r="D3" s="520"/>
      <c r="E3" s="520"/>
      <c r="F3" s="520"/>
      <c r="G3" s="520"/>
      <c r="H3" s="184"/>
      <c r="I3" s="520" t="s">
        <v>35</v>
      </c>
      <c r="J3" s="520"/>
      <c r="K3" s="520"/>
      <c r="L3" s="520"/>
      <c r="M3" s="520"/>
      <c r="N3" s="520"/>
      <c r="O3" s="184"/>
      <c r="P3" s="520" t="s">
        <v>38</v>
      </c>
      <c r="Q3" s="520"/>
      <c r="R3" s="520"/>
      <c r="S3" s="520"/>
      <c r="T3" s="520"/>
      <c r="U3" s="520"/>
      <c r="V3" s="184"/>
      <c r="W3" s="520" t="s">
        <v>39</v>
      </c>
      <c r="X3" s="520"/>
      <c r="Y3" s="520"/>
      <c r="Z3" s="520"/>
      <c r="AA3" s="520"/>
      <c r="AB3" s="520"/>
      <c r="AC3" s="186"/>
      <c r="AD3" s="527"/>
      <c r="AE3" s="528"/>
    </row>
    <row r="4" spans="1:31" ht="14.15" customHeight="1" x14ac:dyDescent="0.2">
      <c r="A4" s="523"/>
      <c r="B4" s="188" t="s">
        <v>7</v>
      </c>
      <c r="C4" s="187" t="s">
        <v>48</v>
      </c>
      <c r="D4" s="187" t="s">
        <v>97</v>
      </c>
      <c r="E4" s="187" t="s">
        <v>110</v>
      </c>
      <c r="F4" s="187"/>
      <c r="G4" s="188" t="s">
        <v>0</v>
      </c>
      <c r="H4" s="185"/>
      <c r="I4" s="188" t="s">
        <v>7</v>
      </c>
      <c r="J4" s="187" t="s">
        <v>48</v>
      </c>
      <c r="K4" s="187" t="s">
        <v>97</v>
      </c>
      <c r="L4" s="187" t="s">
        <v>110</v>
      </c>
      <c r="M4" s="187"/>
      <c r="N4" s="188" t="s">
        <v>0</v>
      </c>
      <c r="O4" s="185"/>
      <c r="P4" s="188" t="s">
        <v>7</v>
      </c>
      <c r="Q4" s="187" t="s">
        <v>48</v>
      </c>
      <c r="R4" s="187" t="s">
        <v>97</v>
      </c>
      <c r="S4" s="187" t="s">
        <v>110</v>
      </c>
      <c r="T4" s="188"/>
      <c r="U4" s="188" t="s">
        <v>0</v>
      </c>
      <c r="V4" s="185"/>
      <c r="W4" s="188" t="s">
        <v>7</v>
      </c>
      <c r="X4" s="187" t="s">
        <v>48</v>
      </c>
      <c r="Y4" s="187" t="s">
        <v>97</v>
      </c>
      <c r="Z4" s="187" t="s">
        <v>110</v>
      </c>
      <c r="AA4" s="187"/>
      <c r="AB4" s="188" t="s">
        <v>0</v>
      </c>
      <c r="AC4" s="186"/>
      <c r="AD4" s="188" t="s">
        <v>36</v>
      </c>
      <c r="AE4" s="188" t="s">
        <v>36</v>
      </c>
    </row>
    <row r="5" spans="1:31" s="69" customFormat="1" ht="9.9499999999999993" customHeight="1" x14ac:dyDescent="0.2">
      <c r="A5" s="189" t="s">
        <v>84</v>
      </c>
      <c r="B5" s="127">
        <v>1959</v>
      </c>
      <c r="C5" s="191">
        <v>465</v>
      </c>
      <c r="D5" s="191">
        <v>663</v>
      </c>
      <c r="E5" s="191">
        <v>831</v>
      </c>
      <c r="F5" s="137"/>
      <c r="G5" s="127">
        <v>1985</v>
      </c>
      <c r="H5" s="127"/>
      <c r="I5" s="127">
        <v>2323</v>
      </c>
      <c r="J5" s="127">
        <v>1417</v>
      </c>
      <c r="K5" s="127">
        <v>622</v>
      </c>
      <c r="L5" s="127">
        <v>284</v>
      </c>
      <c r="M5" s="137"/>
      <c r="N5" s="127">
        <v>1621</v>
      </c>
      <c r="O5" s="127"/>
      <c r="P5" s="127">
        <v>1985</v>
      </c>
      <c r="Q5" s="127">
        <v>1182</v>
      </c>
      <c r="R5" s="127">
        <v>525</v>
      </c>
      <c r="S5" s="127">
        <v>278</v>
      </c>
      <c r="T5" s="137"/>
      <c r="U5" s="127">
        <v>1959</v>
      </c>
      <c r="V5" s="127"/>
      <c r="W5" s="127">
        <v>3031</v>
      </c>
      <c r="X5" s="127">
        <v>1864</v>
      </c>
      <c r="Y5" s="127">
        <v>722</v>
      </c>
      <c r="Z5" s="127">
        <v>445</v>
      </c>
      <c r="AA5" s="137"/>
      <c r="AB5" s="127">
        <v>913</v>
      </c>
      <c r="AC5" s="127"/>
      <c r="AD5" s="127">
        <v>588</v>
      </c>
      <c r="AE5" s="127">
        <v>3944</v>
      </c>
    </row>
    <row r="6" spans="1:31" ht="9.9499999999999993" customHeight="1" x14ac:dyDescent="0.2">
      <c r="A6" s="99" t="s">
        <v>151</v>
      </c>
      <c r="B6" s="100">
        <v>7</v>
      </c>
      <c r="C6" s="105">
        <v>2</v>
      </c>
      <c r="D6" s="105">
        <v>2</v>
      </c>
      <c r="E6" s="105">
        <v>3</v>
      </c>
      <c r="F6" s="100"/>
      <c r="G6" s="100">
        <v>1</v>
      </c>
      <c r="H6" s="100"/>
      <c r="I6" s="100">
        <v>8</v>
      </c>
      <c r="J6" s="100">
        <v>7</v>
      </c>
      <c r="K6" s="100">
        <v>1</v>
      </c>
      <c r="L6" s="100">
        <v>0</v>
      </c>
      <c r="M6" s="100"/>
      <c r="N6" s="100">
        <v>0</v>
      </c>
      <c r="O6" s="100"/>
      <c r="P6" s="100">
        <v>7</v>
      </c>
      <c r="Q6" s="100">
        <v>6</v>
      </c>
      <c r="R6" s="100">
        <v>1</v>
      </c>
      <c r="S6" s="100">
        <v>0</v>
      </c>
      <c r="T6" s="100"/>
      <c r="U6" s="100">
        <v>1</v>
      </c>
      <c r="V6" s="100"/>
      <c r="W6" s="100">
        <v>8</v>
      </c>
      <c r="X6" s="100">
        <v>6</v>
      </c>
      <c r="Y6" s="100">
        <v>0</v>
      </c>
      <c r="Z6" s="100">
        <v>2</v>
      </c>
      <c r="AA6" s="100"/>
      <c r="AB6" s="100">
        <v>0</v>
      </c>
      <c r="AC6" s="100"/>
      <c r="AD6" s="100">
        <v>0</v>
      </c>
      <c r="AE6" s="100">
        <v>8</v>
      </c>
    </row>
    <row r="7" spans="1:31" ht="9.9499999999999993" customHeight="1" x14ac:dyDescent="0.2">
      <c r="A7" s="99" t="s">
        <v>159</v>
      </c>
      <c r="B7" s="100">
        <v>23</v>
      </c>
      <c r="C7" s="105">
        <v>3</v>
      </c>
      <c r="D7" s="105">
        <v>9</v>
      </c>
      <c r="E7" s="105">
        <v>11</v>
      </c>
      <c r="F7" s="100"/>
      <c r="G7" s="100">
        <v>0</v>
      </c>
      <c r="H7" s="100"/>
      <c r="I7" s="100">
        <v>23</v>
      </c>
      <c r="J7" s="100">
        <v>13</v>
      </c>
      <c r="K7" s="100">
        <v>8</v>
      </c>
      <c r="L7" s="100">
        <v>2</v>
      </c>
      <c r="M7" s="100"/>
      <c r="N7" s="100">
        <v>0</v>
      </c>
      <c r="O7" s="100"/>
      <c r="P7" s="100">
        <v>20</v>
      </c>
      <c r="Q7" s="100">
        <v>15</v>
      </c>
      <c r="R7" s="100">
        <v>4</v>
      </c>
      <c r="S7" s="100">
        <v>1</v>
      </c>
      <c r="T7" s="100"/>
      <c r="U7" s="100">
        <v>3</v>
      </c>
      <c r="V7" s="100"/>
      <c r="W7" s="100">
        <v>22</v>
      </c>
      <c r="X7" s="100">
        <v>15</v>
      </c>
      <c r="Y7" s="100">
        <v>6</v>
      </c>
      <c r="Z7" s="100">
        <v>1</v>
      </c>
      <c r="AA7" s="100"/>
      <c r="AB7" s="100">
        <v>1</v>
      </c>
      <c r="AC7" s="100"/>
      <c r="AD7" s="100">
        <v>0</v>
      </c>
      <c r="AE7" s="100">
        <v>23</v>
      </c>
    </row>
    <row r="8" spans="1:31" ht="9.9499999999999993" customHeight="1" x14ac:dyDescent="0.2">
      <c r="A8" s="99" t="s">
        <v>115</v>
      </c>
      <c r="B8" s="100">
        <v>1367</v>
      </c>
      <c r="C8" s="105">
        <v>262</v>
      </c>
      <c r="D8" s="105">
        <v>477</v>
      </c>
      <c r="E8" s="105">
        <v>628</v>
      </c>
      <c r="F8" s="100"/>
      <c r="G8" s="100">
        <v>1448</v>
      </c>
      <c r="H8" s="100"/>
      <c r="I8" s="100">
        <v>1644</v>
      </c>
      <c r="J8" s="100">
        <v>943</v>
      </c>
      <c r="K8" s="100">
        <v>494</v>
      </c>
      <c r="L8" s="100">
        <v>207</v>
      </c>
      <c r="M8" s="100"/>
      <c r="N8" s="100">
        <v>1171</v>
      </c>
      <c r="O8" s="100"/>
      <c r="P8" s="100">
        <v>1337</v>
      </c>
      <c r="Q8" s="100">
        <v>749</v>
      </c>
      <c r="R8" s="100">
        <v>382</v>
      </c>
      <c r="S8" s="100">
        <v>206</v>
      </c>
      <c r="T8" s="100"/>
      <c r="U8" s="100">
        <v>1478</v>
      </c>
      <c r="V8" s="100"/>
      <c r="W8" s="100">
        <v>2258</v>
      </c>
      <c r="X8" s="100">
        <v>1373</v>
      </c>
      <c r="Y8" s="100">
        <v>566</v>
      </c>
      <c r="Z8" s="100">
        <v>319</v>
      </c>
      <c r="AA8" s="100"/>
      <c r="AB8" s="100">
        <v>557</v>
      </c>
      <c r="AC8" s="100"/>
      <c r="AD8" s="100">
        <v>352</v>
      </c>
      <c r="AE8" s="100">
        <v>2815</v>
      </c>
    </row>
    <row r="9" spans="1:31" ht="9.9499999999999993" customHeight="1" x14ac:dyDescent="0.2">
      <c r="A9" s="175" t="s">
        <v>21</v>
      </c>
      <c r="B9" s="105">
        <v>882</v>
      </c>
      <c r="C9" s="105">
        <v>218</v>
      </c>
      <c r="D9" s="105">
        <v>317</v>
      </c>
      <c r="E9" s="105">
        <v>347</v>
      </c>
      <c r="F9" s="105"/>
      <c r="G9" s="105">
        <v>1300</v>
      </c>
      <c r="H9" s="105"/>
      <c r="I9" s="105">
        <v>1117</v>
      </c>
      <c r="J9" s="105">
        <v>609</v>
      </c>
      <c r="K9" s="105">
        <v>341</v>
      </c>
      <c r="L9" s="105">
        <v>167</v>
      </c>
      <c r="M9" s="105"/>
      <c r="N9" s="105">
        <v>1065</v>
      </c>
      <c r="O9" s="105"/>
      <c r="P9" s="105">
        <v>895</v>
      </c>
      <c r="Q9" s="105">
        <v>506</v>
      </c>
      <c r="R9" s="105">
        <v>250</v>
      </c>
      <c r="S9" s="105">
        <v>139</v>
      </c>
      <c r="T9" s="105"/>
      <c r="U9" s="105">
        <v>1287</v>
      </c>
      <c r="V9" s="105"/>
      <c r="W9" s="105">
        <v>1660</v>
      </c>
      <c r="X9" s="105">
        <v>1015</v>
      </c>
      <c r="Y9" s="105">
        <v>386</v>
      </c>
      <c r="Z9" s="105">
        <v>259</v>
      </c>
      <c r="AA9" s="105"/>
      <c r="AB9" s="105">
        <v>522</v>
      </c>
      <c r="AC9" s="105"/>
      <c r="AD9" s="105">
        <v>345</v>
      </c>
      <c r="AE9" s="105">
        <v>2182</v>
      </c>
    </row>
    <row r="10" spans="1:31" ht="9.9499999999999993" customHeight="1" x14ac:dyDescent="0.2">
      <c r="A10" s="175" t="s">
        <v>23</v>
      </c>
      <c r="B10" s="105">
        <v>397</v>
      </c>
      <c r="C10" s="105">
        <v>41</v>
      </c>
      <c r="D10" s="105">
        <v>133</v>
      </c>
      <c r="E10" s="105">
        <v>223</v>
      </c>
      <c r="F10" s="105"/>
      <c r="G10" s="105">
        <v>125</v>
      </c>
      <c r="H10" s="105"/>
      <c r="I10" s="105">
        <v>426</v>
      </c>
      <c r="J10" s="105">
        <v>280</v>
      </c>
      <c r="K10" s="105">
        <v>112</v>
      </c>
      <c r="L10" s="105">
        <v>34</v>
      </c>
      <c r="M10" s="105"/>
      <c r="N10" s="105">
        <v>96</v>
      </c>
      <c r="O10" s="105"/>
      <c r="P10" s="105">
        <v>347</v>
      </c>
      <c r="Q10" s="105">
        <v>194</v>
      </c>
      <c r="R10" s="105">
        <v>103</v>
      </c>
      <c r="S10" s="105">
        <v>50</v>
      </c>
      <c r="T10" s="105"/>
      <c r="U10" s="105">
        <v>175</v>
      </c>
      <c r="V10" s="105"/>
      <c r="W10" s="105">
        <v>490</v>
      </c>
      <c r="X10" s="105">
        <v>296</v>
      </c>
      <c r="Y10" s="105">
        <v>142</v>
      </c>
      <c r="Z10" s="105">
        <v>52</v>
      </c>
      <c r="AA10" s="105"/>
      <c r="AB10" s="105">
        <v>32</v>
      </c>
      <c r="AC10" s="105"/>
      <c r="AD10" s="105">
        <v>7</v>
      </c>
      <c r="AE10" s="105">
        <v>522</v>
      </c>
    </row>
    <row r="11" spans="1:31" ht="9.9499999999999993" customHeight="1" x14ac:dyDescent="0.2">
      <c r="A11" s="175" t="s">
        <v>22</v>
      </c>
      <c r="B11" s="105">
        <v>88</v>
      </c>
      <c r="C11" s="105">
        <v>3</v>
      </c>
      <c r="D11" s="105">
        <v>27</v>
      </c>
      <c r="E11" s="105">
        <v>58</v>
      </c>
      <c r="F11" s="105"/>
      <c r="G11" s="105">
        <v>23</v>
      </c>
      <c r="H11" s="105"/>
      <c r="I11" s="105">
        <v>101</v>
      </c>
      <c r="J11" s="105">
        <v>54</v>
      </c>
      <c r="K11" s="105">
        <v>41</v>
      </c>
      <c r="L11" s="105">
        <v>6</v>
      </c>
      <c r="M11" s="105"/>
      <c r="N11" s="105">
        <v>10</v>
      </c>
      <c r="O11" s="105"/>
      <c r="P11" s="105">
        <v>95</v>
      </c>
      <c r="Q11" s="105">
        <v>49</v>
      </c>
      <c r="R11" s="105">
        <v>29</v>
      </c>
      <c r="S11" s="105">
        <v>17</v>
      </c>
      <c r="T11" s="105"/>
      <c r="U11" s="105">
        <v>16</v>
      </c>
      <c r="V11" s="105"/>
      <c r="W11" s="105">
        <v>108</v>
      </c>
      <c r="X11" s="105">
        <v>62</v>
      </c>
      <c r="Y11" s="105">
        <v>38</v>
      </c>
      <c r="Z11" s="105">
        <v>8</v>
      </c>
      <c r="AA11" s="105"/>
      <c r="AB11" s="105">
        <v>3</v>
      </c>
      <c r="AC11" s="105"/>
      <c r="AD11" s="105">
        <v>0</v>
      </c>
      <c r="AE11" s="105">
        <v>111</v>
      </c>
    </row>
    <row r="12" spans="1:31" ht="9.9499999999999993" customHeight="1" x14ac:dyDescent="0.2">
      <c r="A12" s="175" t="s">
        <v>117</v>
      </c>
      <c r="B12" s="105">
        <v>88</v>
      </c>
      <c r="C12" s="105">
        <v>14</v>
      </c>
      <c r="D12" s="105">
        <v>27</v>
      </c>
      <c r="E12" s="105">
        <v>47</v>
      </c>
      <c r="F12" s="105"/>
      <c r="G12" s="105">
        <v>101</v>
      </c>
      <c r="H12" s="105"/>
      <c r="I12" s="105">
        <v>124</v>
      </c>
      <c r="J12" s="105">
        <v>76</v>
      </c>
      <c r="K12" s="105">
        <v>30</v>
      </c>
      <c r="L12" s="105">
        <v>18</v>
      </c>
      <c r="M12" s="105"/>
      <c r="N12" s="105">
        <v>65</v>
      </c>
      <c r="O12" s="105"/>
      <c r="P12" s="105">
        <v>98</v>
      </c>
      <c r="Q12" s="105">
        <v>60</v>
      </c>
      <c r="R12" s="105">
        <v>27</v>
      </c>
      <c r="S12" s="105">
        <v>11</v>
      </c>
      <c r="T12" s="105"/>
      <c r="U12" s="105">
        <v>91</v>
      </c>
      <c r="V12" s="105"/>
      <c r="W12" s="105">
        <v>151</v>
      </c>
      <c r="X12" s="105">
        <v>93</v>
      </c>
      <c r="Y12" s="105">
        <v>33</v>
      </c>
      <c r="Z12" s="105">
        <v>25</v>
      </c>
      <c r="AA12" s="105"/>
      <c r="AB12" s="105">
        <v>38</v>
      </c>
      <c r="AC12" s="105"/>
      <c r="AD12" s="105">
        <v>18</v>
      </c>
      <c r="AE12" s="105">
        <v>189</v>
      </c>
    </row>
    <row r="13" spans="1:31" ht="9.9499999999999993" customHeight="1" x14ac:dyDescent="0.2">
      <c r="A13" s="99" t="s">
        <v>14</v>
      </c>
      <c r="B13" s="100">
        <v>40</v>
      </c>
      <c r="C13" s="105">
        <v>4</v>
      </c>
      <c r="D13" s="105">
        <v>8</v>
      </c>
      <c r="E13" s="105">
        <v>28</v>
      </c>
      <c r="F13" s="100"/>
      <c r="G13" s="100">
        <v>22</v>
      </c>
      <c r="H13" s="100"/>
      <c r="I13" s="100">
        <v>61</v>
      </c>
      <c r="J13" s="100">
        <v>42</v>
      </c>
      <c r="K13" s="100">
        <v>14</v>
      </c>
      <c r="L13" s="100">
        <v>5</v>
      </c>
      <c r="M13" s="100"/>
      <c r="N13" s="100">
        <v>1</v>
      </c>
      <c r="O13" s="100"/>
      <c r="P13" s="100">
        <v>56</v>
      </c>
      <c r="Q13" s="100">
        <v>24</v>
      </c>
      <c r="R13" s="100">
        <v>21</v>
      </c>
      <c r="S13" s="100">
        <v>11</v>
      </c>
      <c r="T13" s="100"/>
      <c r="U13" s="100">
        <v>6</v>
      </c>
      <c r="V13" s="100"/>
      <c r="W13" s="100">
        <v>56</v>
      </c>
      <c r="X13" s="100">
        <v>28</v>
      </c>
      <c r="Y13" s="100">
        <v>20</v>
      </c>
      <c r="Z13" s="100">
        <v>8</v>
      </c>
      <c r="AA13" s="100"/>
      <c r="AB13" s="100">
        <v>6</v>
      </c>
      <c r="AC13" s="100"/>
      <c r="AD13" s="100">
        <v>1</v>
      </c>
      <c r="AE13" s="100">
        <v>62</v>
      </c>
    </row>
    <row r="14" spans="1:31" ht="9.9499999999999993" customHeight="1" x14ac:dyDescent="0.2">
      <c r="A14" s="99" t="s">
        <v>116</v>
      </c>
      <c r="B14" s="100">
        <v>13</v>
      </c>
      <c r="C14" s="105">
        <v>4</v>
      </c>
      <c r="D14" s="105">
        <v>6</v>
      </c>
      <c r="E14" s="105">
        <v>3</v>
      </c>
      <c r="F14" s="100"/>
      <c r="G14" s="100">
        <v>0</v>
      </c>
      <c r="H14" s="100"/>
      <c r="I14" s="100">
        <v>13</v>
      </c>
      <c r="J14" s="100">
        <v>8</v>
      </c>
      <c r="K14" s="100">
        <v>5</v>
      </c>
      <c r="L14" s="100">
        <v>0</v>
      </c>
      <c r="M14" s="100"/>
      <c r="N14" s="100">
        <v>0</v>
      </c>
      <c r="O14" s="100"/>
      <c r="P14" s="100">
        <v>12</v>
      </c>
      <c r="Q14" s="100">
        <v>11</v>
      </c>
      <c r="R14" s="100">
        <v>1</v>
      </c>
      <c r="S14" s="100">
        <v>0</v>
      </c>
      <c r="T14" s="100"/>
      <c r="U14" s="100">
        <v>1</v>
      </c>
      <c r="V14" s="100"/>
      <c r="W14" s="100">
        <v>12</v>
      </c>
      <c r="X14" s="100">
        <v>9</v>
      </c>
      <c r="Y14" s="100">
        <v>1</v>
      </c>
      <c r="Z14" s="100">
        <v>2</v>
      </c>
      <c r="AA14" s="100"/>
      <c r="AB14" s="100">
        <v>1</v>
      </c>
      <c r="AC14" s="100"/>
      <c r="AD14" s="100">
        <v>0</v>
      </c>
      <c r="AE14" s="100">
        <v>13</v>
      </c>
    </row>
    <row r="15" spans="1:31" ht="9.9499999999999993" customHeight="1" x14ac:dyDescent="0.2">
      <c r="A15" s="99" t="s">
        <v>16</v>
      </c>
      <c r="B15" s="100">
        <v>248</v>
      </c>
      <c r="C15" s="105">
        <v>112</v>
      </c>
      <c r="D15" s="105">
        <v>84</v>
      </c>
      <c r="E15" s="105">
        <v>52</v>
      </c>
      <c r="F15" s="100"/>
      <c r="G15" s="100">
        <v>288</v>
      </c>
      <c r="H15" s="100"/>
      <c r="I15" s="100">
        <v>257</v>
      </c>
      <c r="J15" s="100">
        <v>203</v>
      </c>
      <c r="K15" s="100">
        <v>38</v>
      </c>
      <c r="L15" s="100">
        <v>16</v>
      </c>
      <c r="M15" s="100"/>
      <c r="N15" s="100">
        <v>279</v>
      </c>
      <c r="O15" s="100"/>
      <c r="P15" s="100">
        <v>261</v>
      </c>
      <c r="Q15" s="100">
        <v>195</v>
      </c>
      <c r="R15" s="100">
        <v>53</v>
      </c>
      <c r="S15" s="100">
        <v>13</v>
      </c>
      <c r="T15" s="100"/>
      <c r="U15" s="100">
        <v>275</v>
      </c>
      <c r="V15" s="100"/>
      <c r="W15" s="100">
        <v>310</v>
      </c>
      <c r="X15" s="100">
        <v>216</v>
      </c>
      <c r="Y15" s="100">
        <v>63</v>
      </c>
      <c r="Z15" s="100">
        <v>31</v>
      </c>
      <c r="AA15" s="100"/>
      <c r="AB15" s="100">
        <v>226</v>
      </c>
      <c r="AC15" s="100"/>
      <c r="AD15" s="100">
        <v>161</v>
      </c>
      <c r="AE15" s="100">
        <v>536</v>
      </c>
    </row>
    <row r="16" spans="1:31" ht="9.9499999999999993" customHeight="1" x14ac:dyDescent="0.2">
      <c r="A16" s="99" t="s">
        <v>17</v>
      </c>
      <c r="B16" s="100">
        <v>54</v>
      </c>
      <c r="C16" s="105">
        <v>27</v>
      </c>
      <c r="D16" s="105">
        <v>15</v>
      </c>
      <c r="E16" s="105">
        <v>12</v>
      </c>
      <c r="F16" s="100"/>
      <c r="G16" s="100">
        <v>66</v>
      </c>
      <c r="H16" s="100"/>
      <c r="I16" s="100">
        <v>65</v>
      </c>
      <c r="J16" s="100">
        <v>49</v>
      </c>
      <c r="K16" s="100">
        <v>7</v>
      </c>
      <c r="L16" s="100">
        <v>9</v>
      </c>
      <c r="M16" s="100"/>
      <c r="N16" s="100">
        <v>55</v>
      </c>
      <c r="O16" s="100"/>
      <c r="P16" s="100">
        <v>73</v>
      </c>
      <c r="Q16" s="100">
        <v>46</v>
      </c>
      <c r="R16" s="100">
        <v>11</v>
      </c>
      <c r="S16" s="100">
        <v>16</v>
      </c>
      <c r="T16" s="100"/>
      <c r="U16" s="100">
        <v>47</v>
      </c>
      <c r="V16" s="100"/>
      <c r="W16" s="100">
        <v>75</v>
      </c>
      <c r="X16" s="100">
        <v>47</v>
      </c>
      <c r="Y16" s="100">
        <v>6</v>
      </c>
      <c r="Z16" s="100">
        <v>22</v>
      </c>
      <c r="AA16" s="100"/>
      <c r="AB16" s="100">
        <v>45</v>
      </c>
      <c r="AC16" s="100"/>
      <c r="AD16" s="100">
        <v>34</v>
      </c>
      <c r="AE16" s="100">
        <v>120</v>
      </c>
    </row>
    <row r="17" spans="1:31" ht="9.9499999999999993" customHeight="1" x14ac:dyDescent="0.2">
      <c r="A17" s="99" t="s">
        <v>18</v>
      </c>
      <c r="B17" s="100">
        <v>119</v>
      </c>
      <c r="C17" s="105">
        <v>37</v>
      </c>
      <c r="D17" s="105">
        <v>35</v>
      </c>
      <c r="E17" s="105">
        <v>47</v>
      </c>
      <c r="F17" s="100"/>
      <c r="G17" s="100">
        <v>59</v>
      </c>
      <c r="H17" s="100"/>
      <c r="I17" s="100">
        <v>128</v>
      </c>
      <c r="J17" s="100">
        <v>76</v>
      </c>
      <c r="K17" s="100">
        <v>25</v>
      </c>
      <c r="L17" s="100">
        <v>27</v>
      </c>
      <c r="M17" s="100"/>
      <c r="N17" s="100">
        <v>50</v>
      </c>
      <c r="O17" s="100"/>
      <c r="P17" s="100">
        <v>121</v>
      </c>
      <c r="Q17" s="100">
        <v>76</v>
      </c>
      <c r="R17" s="100">
        <v>25</v>
      </c>
      <c r="S17" s="100">
        <v>20</v>
      </c>
      <c r="T17" s="100"/>
      <c r="U17" s="100">
        <v>57</v>
      </c>
      <c r="V17" s="100"/>
      <c r="W17" s="100">
        <v>139</v>
      </c>
      <c r="X17" s="100">
        <v>77</v>
      </c>
      <c r="Y17" s="100">
        <v>27</v>
      </c>
      <c r="Z17" s="100">
        <v>35</v>
      </c>
      <c r="AA17" s="100"/>
      <c r="AB17" s="100">
        <v>39</v>
      </c>
      <c r="AC17" s="100"/>
      <c r="AD17" s="100">
        <v>22</v>
      </c>
      <c r="AE17" s="100">
        <v>178</v>
      </c>
    </row>
    <row r="18" spans="1:31" ht="9.9499999999999993" customHeight="1" x14ac:dyDescent="0.2">
      <c r="A18" s="99"/>
      <c r="B18" s="100"/>
      <c r="C18" s="105"/>
      <c r="D18" s="105"/>
      <c r="E18" s="105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</row>
    <row r="19" spans="1:31" s="69" customFormat="1" ht="9.9499999999999993" customHeight="1" x14ac:dyDescent="0.2">
      <c r="A19" s="190" t="s">
        <v>85</v>
      </c>
      <c r="B19" s="129">
        <v>1532</v>
      </c>
      <c r="C19" s="192">
        <v>329</v>
      </c>
      <c r="D19" s="192">
        <v>510</v>
      </c>
      <c r="E19" s="192">
        <v>693</v>
      </c>
      <c r="F19" s="129"/>
      <c r="G19" s="129">
        <v>943</v>
      </c>
      <c r="H19" s="129"/>
      <c r="I19" s="129">
        <v>1786</v>
      </c>
      <c r="J19" s="129">
        <v>991</v>
      </c>
      <c r="K19" s="129">
        <v>498</v>
      </c>
      <c r="L19" s="129">
        <v>297</v>
      </c>
      <c r="M19" s="129"/>
      <c r="N19" s="129">
        <v>689</v>
      </c>
      <c r="O19" s="129"/>
      <c r="P19" s="129">
        <v>1479</v>
      </c>
      <c r="Q19" s="129">
        <v>852</v>
      </c>
      <c r="R19" s="129">
        <v>388</v>
      </c>
      <c r="S19" s="129">
        <v>239</v>
      </c>
      <c r="T19" s="129"/>
      <c r="U19" s="129">
        <v>996</v>
      </c>
      <c r="V19" s="129"/>
      <c r="W19" s="129">
        <v>1946</v>
      </c>
      <c r="X19" s="129">
        <v>1059</v>
      </c>
      <c r="Y19" s="129">
        <v>485</v>
      </c>
      <c r="Z19" s="129">
        <v>402</v>
      </c>
      <c r="AA19" s="129"/>
      <c r="AB19" s="129">
        <v>529</v>
      </c>
      <c r="AC19" s="129"/>
      <c r="AD19" s="129">
        <v>276</v>
      </c>
      <c r="AE19" s="129">
        <v>2475</v>
      </c>
    </row>
    <row r="20" spans="1:31" ht="9.9499999999999993" customHeight="1" x14ac:dyDescent="0.2">
      <c r="A20" s="99" t="s">
        <v>151</v>
      </c>
      <c r="B20" s="100">
        <v>8</v>
      </c>
      <c r="C20" s="105">
        <v>4</v>
      </c>
      <c r="D20" s="105">
        <v>4</v>
      </c>
      <c r="E20" s="105">
        <v>0</v>
      </c>
      <c r="F20" s="100"/>
      <c r="G20" s="100">
        <v>0</v>
      </c>
      <c r="H20" s="100"/>
      <c r="I20" s="100">
        <v>8</v>
      </c>
      <c r="J20" s="100">
        <v>3</v>
      </c>
      <c r="K20" s="100">
        <v>5</v>
      </c>
      <c r="L20" s="100">
        <v>0</v>
      </c>
      <c r="M20" s="100"/>
      <c r="N20" s="100">
        <v>0</v>
      </c>
      <c r="O20" s="100"/>
      <c r="P20" s="100">
        <v>8</v>
      </c>
      <c r="Q20" s="100">
        <v>5</v>
      </c>
      <c r="R20" s="100">
        <v>3</v>
      </c>
      <c r="S20" s="100">
        <v>0</v>
      </c>
      <c r="T20" s="100"/>
      <c r="U20" s="100">
        <v>0</v>
      </c>
      <c r="V20" s="100"/>
      <c r="W20" s="100">
        <v>7</v>
      </c>
      <c r="X20" s="100">
        <v>4</v>
      </c>
      <c r="Y20" s="100">
        <v>0</v>
      </c>
      <c r="Z20" s="100">
        <v>3</v>
      </c>
      <c r="AA20" s="100"/>
      <c r="AB20" s="100">
        <v>1</v>
      </c>
      <c r="AC20" s="100"/>
      <c r="AD20" s="100">
        <v>0</v>
      </c>
      <c r="AE20" s="100">
        <v>8</v>
      </c>
    </row>
    <row r="21" spans="1:31" ht="9.9499999999999993" customHeight="1" x14ac:dyDescent="0.2">
      <c r="A21" s="99" t="s">
        <v>159</v>
      </c>
      <c r="B21" s="100">
        <v>18</v>
      </c>
      <c r="C21" s="105">
        <v>3</v>
      </c>
      <c r="D21" s="105">
        <v>6</v>
      </c>
      <c r="E21" s="105">
        <v>9</v>
      </c>
      <c r="F21" s="100"/>
      <c r="G21" s="100">
        <v>2</v>
      </c>
      <c r="H21" s="100"/>
      <c r="I21" s="100">
        <v>19</v>
      </c>
      <c r="J21" s="100">
        <v>16</v>
      </c>
      <c r="K21" s="100">
        <v>2</v>
      </c>
      <c r="L21" s="100">
        <v>1</v>
      </c>
      <c r="M21" s="100"/>
      <c r="N21" s="100">
        <v>1</v>
      </c>
      <c r="O21" s="100"/>
      <c r="P21" s="100">
        <v>19</v>
      </c>
      <c r="Q21" s="100">
        <v>17</v>
      </c>
      <c r="R21" s="100">
        <v>2</v>
      </c>
      <c r="S21" s="100">
        <v>0</v>
      </c>
      <c r="T21" s="100"/>
      <c r="U21" s="100">
        <v>1</v>
      </c>
      <c r="V21" s="100"/>
      <c r="W21" s="100">
        <v>19</v>
      </c>
      <c r="X21" s="100">
        <v>12</v>
      </c>
      <c r="Y21" s="100">
        <v>6</v>
      </c>
      <c r="Z21" s="100">
        <v>1</v>
      </c>
      <c r="AA21" s="100"/>
      <c r="AB21" s="100">
        <v>1</v>
      </c>
      <c r="AC21" s="100"/>
      <c r="AD21" s="100">
        <v>0</v>
      </c>
      <c r="AE21" s="100">
        <v>20</v>
      </c>
    </row>
    <row r="22" spans="1:31" ht="9.9499999999999993" customHeight="1" x14ac:dyDescent="0.2">
      <c r="A22" s="99" t="s">
        <v>115</v>
      </c>
      <c r="B22" s="100">
        <v>918</v>
      </c>
      <c r="C22" s="105">
        <v>123</v>
      </c>
      <c r="D22" s="105">
        <v>330</v>
      </c>
      <c r="E22" s="105">
        <v>465</v>
      </c>
      <c r="F22" s="100"/>
      <c r="G22" s="100">
        <v>448</v>
      </c>
      <c r="H22" s="100"/>
      <c r="I22" s="100">
        <v>1069</v>
      </c>
      <c r="J22" s="100">
        <v>559</v>
      </c>
      <c r="K22" s="100">
        <v>346</v>
      </c>
      <c r="L22" s="100">
        <v>164</v>
      </c>
      <c r="M22" s="100"/>
      <c r="N22" s="100">
        <v>297</v>
      </c>
      <c r="O22" s="100"/>
      <c r="P22" s="100">
        <v>831</v>
      </c>
      <c r="Q22" s="100">
        <v>436</v>
      </c>
      <c r="R22" s="100">
        <v>253</v>
      </c>
      <c r="S22" s="100">
        <v>142</v>
      </c>
      <c r="T22" s="100"/>
      <c r="U22" s="100">
        <v>535</v>
      </c>
      <c r="V22" s="100"/>
      <c r="W22" s="100">
        <v>1176</v>
      </c>
      <c r="X22" s="100">
        <v>616</v>
      </c>
      <c r="Y22" s="100">
        <v>326</v>
      </c>
      <c r="Z22" s="100">
        <v>234</v>
      </c>
      <c r="AA22" s="100"/>
      <c r="AB22" s="100">
        <v>190</v>
      </c>
      <c r="AC22" s="100"/>
      <c r="AD22" s="100">
        <v>76</v>
      </c>
      <c r="AE22" s="100">
        <v>1366</v>
      </c>
    </row>
    <row r="23" spans="1:31" ht="9.9499999999999993" customHeight="1" x14ac:dyDescent="0.2">
      <c r="A23" s="175" t="s">
        <v>21</v>
      </c>
      <c r="B23" s="105">
        <v>470</v>
      </c>
      <c r="C23" s="105">
        <v>67</v>
      </c>
      <c r="D23" s="105">
        <v>186</v>
      </c>
      <c r="E23" s="105">
        <v>217</v>
      </c>
      <c r="F23" s="105"/>
      <c r="G23" s="105">
        <v>331</v>
      </c>
      <c r="H23" s="105"/>
      <c r="I23" s="105">
        <v>578</v>
      </c>
      <c r="J23" s="105">
        <v>278</v>
      </c>
      <c r="K23" s="105">
        <v>199</v>
      </c>
      <c r="L23" s="105">
        <v>101</v>
      </c>
      <c r="M23" s="105"/>
      <c r="N23" s="105">
        <v>223</v>
      </c>
      <c r="O23" s="105"/>
      <c r="P23" s="105">
        <v>409</v>
      </c>
      <c r="Q23" s="105">
        <v>189</v>
      </c>
      <c r="R23" s="105">
        <v>140</v>
      </c>
      <c r="S23" s="105">
        <v>80</v>
      </c>
      <c r="T23" s="105"/>
      <c r="U23" s="105">
        <v>392</v>
      </c>
      <c r="V23" s="105"/>
      <c r="W23" s="105">
        <v>646</v>
      </c>
      <c r="X23" s="105">
        <v>325</v>
      </c>
      <c r="Y23" s="105">
        <v>182</v>
      </c>
      <c r="Z23" s="105">
        <v>139</v>
      </c>
      <c r="AA23" s="105"/>
      <c r="AB23" s="105">
        <v>155</v>
      </c>
      <c r="AC23" s="105"/>
      <c r="AD23" s="105">
        <v>69</v>
      </c>
      <c r="AE23" s="105">
        <v>801</v>
      </c>
    </row>
    <row r="24" spans="1:31" ht="9.9499999999999993" customHeight="1" x14ac:dyDescent="0.2">
      <c r="A24" s="175" t="s">
        <v>23</v>
      </c>
      <c r="B24" s="105">
        <v>377</v>
      </c>
      <c r="C24" s="105">
        <v>48</v>
      </c>
      <c r="D24" s="105">
        <v>120</v>
      </c>
      <c r="E24" s="105">
        <v>209</v>
      </c>
      <c r="F24" s="105"/>
      <c r="G24" s="105">
        <v>106</v>
      </c>
      <c r="H24" s="105"/>
      <c r="I24" s="105">
        <v>417</v>
      </c>
      <c r="J24" s="105">
        <v>233</v>
      </c>
      <c r="K24" s="105">
        <v>126</v>
      </c>
      <c r="L24" s="105">
        <v>58</v>
      </c>
      <c r="M24" s="105"/>
      <c r="N24" s="105">
        <v>66</v>
      </c>
      <c r="O24" s="105"/>
      <c r="P24" s="105">
        <v>349</v>
      </c>
      <c r="Q24" s="105">
        <v>201</v>
      </c>
      <c r="R24" s="105">
        <v>101</v>
      </c>
      <c r="S24" s="105">
        <v>47</v>
      </c>
      <c r="T24" s="105"/>
      <c r="U24" s="105">
        <v>134</v>
      </c>
      <c r="V24" s="105"/>
      <c r="W24" s="105">
        <v>449</v>
      </c>
      <c r="X24" s="105">
        <v>249</v>
      </c>
      <c r="Y24" s="105">
        <v>113</v>
      </c>
      <c r="Z24" s="105">
        <v>87</v>
      </c>
      <c r="AA24" s="105"/>
      <c r="AB24" s="105">
        <v>34</v>
      </c>
      <c r="AC24" s="105"/>
      <c r="AD24" s="105">
        <v>7</v>
      </c>
      <c r="AE24" s="105">
        <v>483</v>
      </c>
    </row>
    <row r="25" spans="1:31" ht="9.9499999999999993" customHeight="1" x14ac:dyDescent="0.2">
      <c r="A25" s="175" t="s">
        <v>22</v>
      </c>
      <c r="B25" s="105">
        <v>71</v>
      </c>
      <c r="C25" s="105">
        <v>8</v>
      </c>
      <c r="D25" s="105">
        <v>24</v>
      </c>
      <c r="E25" s="105">
        <v>39</v>
      </c>
      <c r="F25" s="105"/>
      <c r="G25" s="105">
        <v>11</v>
      </c>
      <c r="H25" s="105"/>
      <c r="I25" s="105">
        <v>74</v>
      </c>
      <c r="J25" s="105">
        <v>48</v>
      </c>
      <c r="K25" s="105">
        <v>21</v>
      </c>
      <c r="L25" s="105">
        <v>5</v>
      </c>
      <c r="M25" s="105"/>
      <c r="N25" s="105">
        <v>8</v>
      </c>
      <c r="O25" s="105"/>
      <c r="P25" s="105">
        <v>73</v>
      </c>
      <c r="Q25" s="105">
        <v>46</v>
      </c>
      <c r="R25" s="105">
        <v>12</v>
      </c>
      <c r="S25" s="105">
        <v>15</v>
      </c>
      <c r="T25" s="105"/>
      <c r="U25" s="105">
        <v>9</v>
      </c>
      <c r="V25" s="105"/>
      <c r="W25" s="105">
        <v>81</v>
      </c>
      <c r="X25" s="105">
        <v>42</v>
      </c>
      <c r="Y25" s="105">
        <v>31</v>
      </c>
      <c r="Z25" s="105">
        <v>8</v>
      </c>
      <c r="AA25" s="105"/>
      <c r="AB25" s="105">
        <v>1</v>
      </c>
      <c r="AC25" s="105"/>
      <c r="AD25" s="105">
        <v>0</v>
      </c>
      <c r="AE25" s="105">
        <v>82</v>
      </c>
    </row>
    <row r="26" spans="1:31" ht="9.9499999999999993" customHeight="1" x14ac:dyDescent="0.2">
      <c r="A26" s="113" t="s">
        <v>117</v>
      </c>
      <c r="B26" s="100">
        <v>81</v>
      </c>
      <c r="C26" s="105">
        <v>15</v>
      </c>
      <c r="D26" s="105">
        <v>25</v>
      </c>
      <c r="E26" s="105">
        <v>41</v>
      </c>
      <c r="F26" s="100"/>
      <c r="G26" s="100">
        <v>26</v>
      </c>
      <c r="H26" s="100"/>
      <c r="I26" s="100">
        <v>93</v>
      </c>
      <c r="J26" s="100">
        <v>51</v>
      </c>
      <c r="K26" s="100">
        <v>28</v>
      </c>
      <c r="L26" s="100">
        <v>14</v>
      </c>
      <c r="M26" s="100"/>
      <c r="N26" s="100">
        <v>14</v>
      </c>
      <c r="O26" s="100"/>
      <c r="P26" s="100">
        <v>75</v>
      </c>
      <c r="Q26" s="100">
        <v>40</v>
      </c>
      <c r="R26" s="100">
        <v>25</v>
      </c>
      <c r="S26" s="100">
        <v>10</v>
      </c>
      <c r="T26" s="100"/>
      <c r="U26" s="100">
        <v>32</v>
      </c>
      <c r="V26" s="100"/>
      <c r="W26" s="100">
        <v>94</v>
      </c>
      <c r="X26" s="100">
        <v>46</v>
      </c>
      <c r="Y26" s="100">
        <v>30</v>
      </c>
      <c r="Z26" s="100">
        <v>18</v>
      </c>
      <c r="AA26" s="100"/>
      <c r="AB26" s="100">
        <v>13</v>
      </c>
      <c r="AC26" s="100"/>
      <c r="AD26" s="100">
        <v>6</v>
      </c>
      <c r="AE26" s="100">
        <v>107</v>
      </c>
    </row>
    <row r="27" spans="1:31" ht="9.9499999999999993" customHeight="1" x14ac:dyDescent="0.2">
      <c r="A27" s="113" t="s">
        <v>14</v>
      </c>
      <c r="B27" s="100">
        <v>19</v>
      </c>
      <c r="C27" s="105">
        <v>3</v>
      </c>
      <c r="D27" s="105">
        <v>2</v>
      </c>
      <c r="E27" s="105">
        <v>14</v>
      </c>
      <c r="F27" s="100"/>
      <c r="G27" s="100">
        <v>10</v>
      </c>
      <c r="H27" s="100"/>
      <c r="I27" s="100">
        <v>29</v>
      </c>
      <c r="J27" s="100">
        <v>16</v>
      </c>
      <c r="K27" s="100">
        <v>7</v>
      </c>
      <c r="L27" s="100">
        <v>6</v>
      </c>
      <c r="M27" s="100"/>
      <c r="N27" s="100">
        <v>0</v>
      </c>
      <c r="O27" s="100"/>
      <c r="P27" s="100">
        <v>25</v>
      </c>
      <c r="Q27" s="100">
        <v>8</v>
      </c>
      <c r="R27" s="100">
        <v>10</v>
      </c>
      <c r="S27" s="100">
        <v>7</v>
      </c>
      <c r="T27" s="100"/>
      <c r="U27" s="100">
        <v>4</v>
      </c>
      <c r="V27" s="100"/>
      <c r="W27" s="100">
        <v>27</v>
      </c>
      <c r="X27" s="100">
        <v>13</v>
      </c>
      <c r="Y27" s="100">
        <v>10</v>
      </c>
      <c r="Z27" s="100">
        <v>4</v>
      </c>
      <c r="AA27" s="100"/>
      <c r="AB27" s="100">
        <v>2</v>
      </c>
      <c r="AC27" s="100"/>
      <c r="AD27" s="100">
        <v>0</v>
      </c>
      <c r="AE27" s="100">
        <v>29</v>
      </c>
    </row>
    <row r="28" spans="1:31" ht="9.9499999999999993" customHeight="1" x14ac:dyDescent="0.2">
      <c r="A28" s="99" t="s">
        <v>116</v>
      </c>
      <c r="B28" s="100">
        <v>13</v>
      </c>
      <c r="C28" s="105">
        <v>4</v>
      </c>
      <c r="D28" s="105">
        <v>6</v>
      </c>
      <c r="E28" s="105">
        <v>3</v>
      </c>
      <c r="F28" s="100"/>
      <c r="G28" s="100">
        <v>0</v>
      </c>
      <c r="H28" s="100"/>
      <c r="I28" s="100">
        <v>12</v>
      </c>
      <c r="J28" s="100">
        <v>9</v>
      </c>
      <c r="K28" s="100">
        <v>2</v>
      </c>
      <c r="L28" s="100">
        <v>1</v>
      </c>
      <c r="M28" s="100"/>
      <c r="N28" s="100">
        <v>1</v>
      </c>
      <c r="O28" s="100"/>
      <c r="P28" s="100">
        <v>12</v>
      </c>
      <c r="Q28" s="100">
        <v>12</v>
      </c>
      <c r="R28" s="100">
        <v>0</v>
      </c>
      <c r="S28" s="100">
        <v>0</v>
      </c>
      <c r="T28" s="100"/>
      <c r="U28" s="100">
        <v>1</v>
      </c>
      <c r="V28" s="100"/>
      <c r="W28" s="100">
        <v>13</v>
      </c>
      <c r="X28" s="100">
        <v>10</v>
      </c>
      <c r="Y28" s="100">
        <v>1</v>
      </c>
      <c r="Z28" s="100">
        <v>2</v>
      </c>
      <c r="AA28" s="100"/>
      <c r="AB28" s="100">
        <v>0</v>
      </c>
      <c r="AC28" s="100"/>
      <c r="AD28" s="100">
        <v>0</v>
      </c>
      <c r="AE28" s="100">
        <v>13</v>
      </c>
    </row>
    <row r="29" spans="1:31" ht="9.9499999999999993" customHeight="1" x14ac:dyDescent="0.2">
      <c r="A29" s="99" t="s">
        <v>16</v>
      </c>
      <c r="B29" s="100">
        <v>196</v>
      </c>
      <c r="C29" s="105">
        <v>104</v>
      </c>
      <c r="D29" s="105">
        <v>62</v>
      </c>
      <c r="E29" s="105">
        <v>30</v>
      </c>
      <c r="F29" s="100"/>
      <c r="G29" s="100">
        <v>278</v>
      </c>
      <c r="H29" s="100"/>
      <c r="I29" s="100">
        <v>218</v>
      </c>
      <c r="J29" s="100">
        <v>165</v>
      </c>
      <c r="K29" s="100">
        <v>44</v>
      </c>
      <c r="L29" s="100">
        <v>9</v>
      </c>
      <c r="M29" s="100"/>
      <c r="N29" s="100">
        <v>256</v>
      </c>
      <c r="O29" s="100"/>
      <c r="P29" s="100">
        <v>218</v>
      </c>
      <c r="Q29" s="100">
        <v>172</v>
      </c>
      <c r="R29" s="100">
        <v>34</v>
      </c>
      <c r="S29" s="100">
        <v>12</v>
      </c>
      <c r="T29" s="100"/>
      <c r="U29" s="100">
        <v>256</v>
      </c>
      <c r="V29" s="100"/>
      <c r="W29" s="100">
        <v>246</v>
      </c>
      <c r="X29" s="100">
        <v>182</v>
      </c>
      <c r="Y29" s="100">
        <v>38</v>
      </c>
      <c r="Z29" s="100">
        <v>26</v>
      </c>
      <c r="AA29" s="100"/>
      <c r="AB29" s="100">
        <v>228</v>
      </c>
      <c r="AC29" s="100"/>
      <c r="AD29" s="100">
        <v>153</v>
      </c>
      <c r="AE29" s="100">
        <v>474</v>
      </c>
    </row>
    <row r="30" spans="1:31" ht="9.9499999999999993" customHeight="1" x14ac:dyDescent="0.2">
      <c r="A30" s="99" t="s">
        <v>17</v>
      </c>
      <c r="B30" s="100">
        <v>93</v>
      </c>
      <c r="C30" s="105">
        <v>33</v>
      </c>
      <c r="D30" s="105">
        <v>32</v>
      </c>
      <c r="E30" s="105">
        <v>28</v>
      </c>
      <c r="F30" s="100"/>
      <c r="G30" s="100">
        <v>80</v>
      </c>
      <c r="H30" s="100"/>
      <c r="I30" s="100">
        <v>113</v>
      </c>
      <c r="J30" s="100">
        <v>65</v>
      </c>
      <c r="K30" s="100">
        <v>18</v>
      </c>
      <c r="L30" s="100">
        <v>30</v>
      </c>
      <c r="M30" s="100"/>
      <c r="N30" s="100">
        <v>60</v>
      </c>
      <c r="O30" s="100"/>
      <c r="P30" s="100">
        <v>99</v>
      </c>
      <c r="Q30" s="100">
        <v>63</v>
      </c>
      <c r="R30" s="100">
        <v>20</v>
      </c>
      <c r="S30" s="100">
        <v>16</v>
      </c>
      <c r="T30" s="100"/>
      <c r="U30" s="100">
        <v>74</v>
      </c>
      <c r="V30" s="100"/>
      <c r="W30" s="100">
        <v>135</v>
      </c>
      <c r="X30" s="100">
        <v>70</v>
      </c>
      <c r="Y30" s="100">
        <v>25</v>
      </c>
      <c r="Z30" s="100">
        <v>40</v>
      </c>
      <c r="AA30" s="100"/>
      <c r="AB30" s="100">
        <v>38</v>
      </c>
      <c r="AC30" s="100"/>
      <c r="AD30" s="100">
        <v>24</v>
      </c>
      <c r="AE30" s="100">
        <v>173</v>
      </c>
    </row>
    <row r="31" spans="1:31" ht="9.9499999999999993" customHeight="1" x14ac:dyDescent="0.2">
      <c r="A31" s="99" t="s">
        <v>18</v>
      </c>
      <c r="B31" s="100">
        <v>186</v>
      </c>
      <c r="C31" s="105">
        <v>40</v>
      </c>
      <c r="D31" s="105">
        <v>43</v>
      </c>
      <c r="E31" s="105">
        <v>103</v>
      </c>
      <c r="F31" s="100"/>
      <c r="G31" s="100">
        <v>99</v>
      </c>
      <c r="H31" s="100"/>
      <c r="I31" s="100">
        <v>225</v>
      </c>
      <c r="J31" s="100">
        <v>107</v>
      </c>
      <c r="K31" s="100">
        <v>46</v>
      </c>
      <c r="L31" s="100">
        <v>72</v>
      </c>
      <c r="M31" s="100"/>
      <c r="N31" s="100">
        <v>60</v>
      </c>
      <c r="O31" s="100"/>
      <c r="P31" s="100">
        <v>192</v>
      </c>
      <c r="Q31" s="100">
        <v>99</v>
      </c>
      <c r="R31" s="100">
        <v>41</v>
      </c>
      <c r="S31" s="100">
        <v>52</v>
      </c>
      <c r="T31" s="100"/>
      <c r="U31" s="100">
        <v>93</v>
      </c>
      <c r="V31" s="100"/>
      <c r="W31" s="100">
        <v>229</v>
      </c>
      <c r="X31" s="100">
        <v>106</v>
      </c>
      <c r="Y31" s="100">
        <v>49</v>
      </c>
      <c r="Z31" s="100">
        <v>74</v>
      </c>
      <c r="AA31" s="100"/>
      <c r="AB31" s="100">
        <v>56</v>
      </c>
      <c r="AC31" s="100"/>
      <c r="AD31" s="100">
        <v>17</v>
      </c>
      <c r="AE31" s="100">
        <v>285</v>
      </c>
    </row>
    <row r="32" spans="1:31" ht="9.9499999999999993" customHeight="1" x14ac:dyDescent="0.2">
      <c r="A32" s="99"/>
      <c r="B32" s="100"/>
      <c r="C32" s="105"/>
      <c r="D32" s="105"/>
      <c r="E32" s="105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</row>
    <row r="33" spans="1:31" s="69" customFormat="1" ht="9.9499999999999993" customHeight="1" x14ac:dyDescent="0.2">
      <c r="A33" s="190" t="s">
        <v>86</v>
      </c>
      <c r="B33" s="129">
        <v>991</v>
      </c>
      <c r="C33" s="192">
        <v>296</v>
      </c>
      <c r="D33" s="192">
        <v>283</v>
      </c>
      <c r="E33" s="192">
        <v>412</v>
      </c>
      <c r="F33" s="129"/>
      <c r="G33" s="129">
        <v>829</v>
      </c>
      <c r="H33" s="129"/>
      <c r="I33" s="129">
        <v>1120</v>
      </c>
      <c r="J33" s="129">
        <v>706</v>
      </c>
      <c r="K33" s="129">
        <v>270</v>
      </c>
      <c r="L33" s="129">
        <v>144</v>
      </c>
      <c r="M33" s="129"/>
      <c r="N33" s="129">
        <v>700</v>
      </c>
      <c r="O33" s="129"/>
      <c r="P33" s="129">
        <v>1088</v>
      </c>
      <c r="Q33" s="129">
        <v>689</v>
      </c>
      <c r="R33" s="129">
        <v>253</v>
      </c>
      <c r="S33" s="129">
        <v>146</v>
      </c>
      <c r="T33" s="129"/>
      <c r="U33" s="129">
        <v>732</v>
      </c>
      <c r="V33" s="129"/>
      <c r="W33" s="129">
        <v>1472</v>
      </c>
      <c r="X33" s="129">
        <v>977</v>
      </c>
      <c r="Y33" s="129">
        <v>325</v>
      </c>
      <c r="Z33" s="129">
        <v>170</v>
      </c>
      <c r="AA33" s="129"/>
      <c r="AB33" s="129">
        <v>348</v>
      </c>
      <c r="AC33" s="129"/>
      <c r="AD33" s="129">
        <v>202</v>
      </c>
      <c r="AE33" s="129">
        <v>1820</v>
      </c>
    </row>
    <row r="34" spans="1:31" ht="9.9499999999999993" customHeight="1" x14ac:dyDescent="0.2">
      <c r="A34" s="99" t="s">
        <v>151</v>
      </c>
      <c r="B34" s="100">
        <v>7</v>
      </c>
      <c r="C34" s="105">
        <v>2</v>
      </c>
      <c r="D34" s="105">
        <v>2</v>
      </c>
      <c r="E34" s="105">
        <v>3</v>
      </c>
      <c r="F34" s="100"/>
      <c r="G34" s="100">
        <v>1</v>
      </c>
      <c r="H34" s="100"/>
      <c r="I34" s="100">
        <v>8</v>
      </c>
      <c r="J34" s="100">
        <v>5</v>
      </c>
      <c r="K34" s="100">
        <v>3</v>
      </c>
      <c r="L34" s="100">
        <v>0</v>
      </c>
      <c r="M34" s="100"/>
      <c r="N34" s="100">
        <v>0</v>
      </c>
      <c r="O34" s="100"/>
      <c r="P34" s="100">
        <v>8</v>
      </c>
      <c r="Q34" s="100">
        <v>6</v>
      </c>
      <c r="R34" s="100">
        <v>1</v>
      </c>
      <c r="S34" s="100">
        <v>1</v>
      </c>
      <c r="T34" s="100"/>
      <c r="U34" s="100">
        <v>0</v>
      </c>
      <c r="V34" s="100"/>
      <c r="W34" s="100">
        <v>7</v>
      </c>
      <c r="X34" s="100">
        <v>5</v>
      </c>
      <c r="Y34" s="100">
        <v>1</v>
      </c>
      <c r="Z34" s="100">
        <v>1</v>
      </c>
      <c r="AA34" s="100"/>
      <c r="AB34" s="100">
        <v>1</v>
      </c>
      <c r="AC34" s="100"/>
      <c r="AD34" s="100">
        <v>0</v>
      </c>
      <c r="AE34" s="100">
        <v>8</v>
      </c>
    </row>
    <row r="35" spans="1:31" ht="9.9499999999999993" customHeight="1" x14ac:dyDescent="0.2">
      <c r="A35" s="99" t="s">
        <v>159</v>
      </c>
      <c r="B35" s="100">
        <v>18</v>
      </c>
      <c r="C35" s="105">
        <v>2</v>
      </c>
      <c r="D35" s="105">
        <v>7</v>
      </c>
      <c r="E35" s="105">
        <v>9</v>
      </c>
      <c r="F35" s="100"/>
      <c r="G35" s="100">
        <v>4</v>
      </c>
      <c r="H35" s="100"/>
      <c r="I35" s="100">
        <v>22</v>
      </c>
      <c r="J35" s="100">
        <v>13</v>
      </c>
      <c r="K35" s="100">
        <v>7</v>
      </c>
      <c r="L35" s="100">
        <v>2</v>
      </c>
      <c r="M35" s="100"/>
      <c r="N35" s="100"/>
      <c r="O35" s="100"/>
      <c r="P35" s="100">
        <v>18</v>
      </c>
      <c r="Q35" s="100">
        <v>11</v>
      </c>
      <c r="R35" s="100">
        <v>4</v>
      </c>
      <c r="S35" s="100">
        <v>3</v>
      </c>
      <c r="T35" s="100"/>
      <c r="U35" s="100">
        <v>4</v>
      </c>
      <c r="V35" s="100"/>
      <c r="W35" s="100">
        <v>21</v>
      </c>
      <c r="X35" s="100">
        <v>8</v>
      </c>
      <c r="Y35" s="100">
        <v>12</v>
      </c>
      <c r="Z35" s="100">
        <v>1</v>
      </c>
      <c r="AA35" s="100"/>
      <c r="AB35" s="100">
        <v>1</v>
      </c>
      <c r="AC35" s="100"/>
      <c r="AD35" s="100">
        <v>0</v>
      </c>
      <c r="AE35" s="100">
        <v>22</v>
      </c>
    </row>
    <row r="36" spans="1:31" ht="9.9499999999999993" customHeight="1" x14ac:dyDescent="0.2">
      <c r="A36" s="99" t="s">
        <v>115</v>
      </c>
      <c r="B36" s="100">
        <v>501</v>
      </c>
      <c r="C36" s="105">
        <v>96</v>
      </c>
      <c r="D36" s="105">
        <v>159</v>
      </c>
      <c r="E36" s="105">
        <v>246</v>
      </c>
      <c r="F36" s="100"/>
      <c r="G36" s="100">
        <v>407</v>
      </c>
      <c r="H36" s="100"/>
      <c r="I36" s="100">
        <v>590</v>
      </c>
      <c r="J36" s="100">
        <v>324</v>
      </c>
      <c r="K36" s="100">
        <v>180</v>
      </c>
      <c r="L36" s="100">
        <v>86</v>
      </c>
      <c r="M36" s="100"/>
      <c r="N36" s="100">
        <v>318</v>
      </c>
      <c r="O36" s="100"/>
      <c r="P36" s="100">
        <v>531</v>
      </c>
      <c r="Q36" s="100">
        <v>269</v>
      </c>
      <c r="R36" s="100">
        <v>162</v>
      </c>
      <c r="S36" s="100">
        <v>100</v>
      </c>
      <c r="T36" s="100"/>
      <c r="U36" s="100">
        <v>377</v>
      </c>
      <c r="V36" s="100"/>
      <c r="W36" s="100">
        <v>817</v>
      </c>
      <c r="X36" s="100">
        <v>510</v>
      </c>
      <c r="Y36" s="100">
        <v>213</v>
      </c>
      <c r="Z36" s="100">
        <v>94</v>
      </c>
      <c r="AA36" s="100"/>
      <c r="AB36" s="100">
        <v>91</v>
      </c>
      <c r="AC36" s="100"/>
      <c r="AD36" s="100">
        <v>41</v>
      </c>
      <c r="AE36" s="100">
        <v>908</v>
      </c>
    </row>
    <row r="37" spans="1:31" ht="9.9499999999999993" customHeight="1" x14ac:dyDescent="0.2">
      <c r="A37" s="175" t="s">
        <v>21</v>
      </c>
      <c r="B37" s="105">
        <v>285</v>
      </c>
      <c r="C37" s="105">
        <v>67</v>
      </c>
      <c r="D37" s="105">
        <v>109</v>
      </c>
      <c r="E37" s="105">
        <v>109</v>
      </c>
      <c r="F37" s="105"/>
      <c r="G37" s="105">
        <v>262</v>
      </c>
      <c r="H37" s="105"/>
      <c r="I37" s="105">
        <v>307</v>
      </c>
      <c r="J37" s="105">
        <v>158</v>
      </c>
      <c r="K37" s="105">
        <v>99</v>
      </c>
      <c r="L37" s="105">
        <v>50</v>
      </c>
      <c r="M37" s="105"/>
      <c r="N37" s="105">
        <v>240</v>
      </c>
      <c r="O37" s="105"/>
      <c r="P37" s="105">
        <v>280</v>
      </c>
      <c r="Q37" s="105">
        <v>138</v>
      </c>
      <c r="R37" s="105">
        <v>85</v>
      </c>
      <c r="S37" s="105">
        <v>57</v>
      </c>
      <c r="T37" s="105"/>
      <c r="U37" s="105">
        <v>267</v>
      </c>
      <c r="V37" s="105"/>
      <c r="W37" s="105">
        <v>467</v>
      </c>
      <c r="X37" s="105">
        <v>289</v>
      </c>
      <c r="Y37" s="105">
        <v>110</v>
      </c>
      <c r="Z37" s="105">
        <v>68</v>
      </c>
      <c r="AA37" s="105"/>
      <c r="AB37" s="105">
        <v>80</v>
      </c>
      <c r="AC37" s="105"/>
      <c r="AD37" s="105">
        <v>39</v>
      </c>
      <c r="AE37" s="105">
        <v>547</v>
      </c>
    </row>
    <row r="38" spans="1:31" ht="9.9499999999999993" customHeight="1" x14ac:dyDescent="0.2">
      <c r="A38" s="175" t="s">
        <v>23</v>
      </c>
      <c r="B38" s="105">
        <v>149</v>
      </c>
      <c r="C38" s="105">
        <v>18</v>
      </c>
      <c r="D38" s="105">
        <v>38</v>
      </c>
      <c r="E38" s="105">
        <v>93</v>
      </c>
      <c r="F38" s="105"/>
      <c r="G38" s="105">
        <v>110</v>
      </c>
      <c r="H38" s="105"/>
      <c r="I38" s="105">
        <v>189</v>
      </c>
      <c r="J38" s="105">
        <v>111</v>
      </c>
      <c r="K38" s="105">
        <v>53</v>
      </c>
      <c r="L38" s="105">
        <v>25</v>
      </c>
      <c r="M38" s="105"/>
      <c r="N38" s="105">
        <v>70</v>
      </c>
      <c r="O38" s="105"/>
      <c r="P38" s="105">
        <v>171</v>
      </c>
      <c r="Q38" s="105">
        <v>96</v>
      </c>
      <c r="R38" s="105">
        <v>48</v>
      </c>
      <c r="S38" s="105">
        <v>27</v>
      </c>
      <c r="T38" s="105"/>
      <c r="U38" s="105">
        <v>88</v>
      </c>
      <c r="V38" s="105"/>
      <c r="W38" s="105">
        <v>250</v>
      </c>
      <c r="X38" s="105">
        <v>161</v>
      </c>
      <c r="Y38" s="105">
        <v>71</v>
      </c>
      <c r="Z38" s="105">
        <v>18</v>
      </c>
      <c r="AA38" s="105"/>
      <c r="AB38" s="105">
        <v>9</v>
      </c>
      <c r="AC38" s="105"/>
      <c r="AD38" s="105">
        <v>2</v>
      </c>
      <c r="AE38" s="105">
        <v>259</v>
      </c>
    </row>
    <row r="39" spans="1:31" ht="9.9499999999999993" customHeight="1" x14ac:dyDescent="0.2">
      <c r="A39" s="175" t="s">
        <v>22</v>
      </c>
      <c r="B39" s="105">
        <v>67</v>
      </c>
      <c r="C39" s="105">
        <v>11</v>
      </c>
      <c r="D39" s="105">
        <v>12</v>
      </c>
      <c r="E39" s="105">
        <v>44</v>
      </c>
      <c r="F39" s="105"/>
      <c r="G39" s="105">
        <v>35</v>
      </c>
      <c r="H39" s="105"/>
      <c r="I39" s="105">
        <v>94</v>
      </c>
      <c r="J39" s="105">
        <v>55</v>
      </c>
      <c r="K39" s="105">
        <v>28</v>
      </c>
      <c r="L39" s="105">
        <v>11</v>
      </c>
      <c r="M39" s="105"/>
      <c r="N39" s="105">
        <v>8</v>
      </c>
      <c r="O39" s="105"/>
      <c r="P39" s="105">
        <v>80</v>
      </c>
      <c r="Q39" s="105">
        <v>35</v>
      </c>
      <c r="R39" s="105">
        <v>29</v>
      </c>
      <c r="S39" s="105">
        <v>16</v>
      </c>
      <c r="T39" s="105"/>
      <c r="U39" s="105">
        <v>22</v>
      </c>
      <c r="V39" s="105"/>
      <c r="W39" s="105">
        <v>100</v>
      </c>
      <c r="X39" s="105">
        <v>60</v>
      </c>
      <c r="Y39" s="105">
        <v>32</v>
      </c>
      <c r="Z39" s="105">
        <v>8</v>
      </c>
      <c r="AA39" s="105"/>
      <c r="AB39" s="105">
        <v>2</v>
      </c>
      <c r="AC39" s="105"/>
      <c r="AD39" s="105">
        <v>0</v>
      </c>
      <c r="AE39" s="105">
        <v>102</v>
      </c>
    </row>
    <row r="40" spans="1:31" ht="9.9499999999999993" customHeight="1" x14ac:dyDescent="0.2">
      <c r="A40" s="113" t="s">
        <v>117</v>
      </c>
      <c r="B40" s="100">
        <v>39</v>
      </c>
      <c r="C40" s="105">
        <v>8</v>
      </c>
      <c r="D40" s="105">
        <v>8</v>
      </c>
      <c r="E40" s="105">
        <v>23</v>
      </c>
      <c r="F40" s="100"/>
      <c r="G40" s="100">
        <v>34</v>
      </c>
      <c r="H40" s="100"/>
      <c r="I40" s="100">
        <v>38</v>
      </c>
      <c r="J40" s="100">
        <v>24</v>
      </c>
      <c r="K40" s="100">
        <v>8</v>
      </c>
      <c r="L40" s="100">
        <v>6</v>
      </c>
      <c r="M40" s="100"/>
      <c r="N40" s="100">
        <v>35</v>
      </c>
      <c r="O40" s="100"/>
      <c r="P40" s="100">
        <v>48</v>
      </c>
      <c r="Q40" s="100">
        <v>29</v>
      </c>
      <c r="R40" s="100">
        <v>11</v>
      </c>
      <c r="S40" s="100">
        <v>8</v>
      </c>
      <c r="T40" s="100"/>
      <c r="U40" s="100">
        <v>25</v>
      </c>
      <c r="V40" s="100"/>
      <c r="W40" s="100">
        <v>60</v>
      </c>
      <c r="X40" s="100">
        <v>42</v>
      </c>
      <c r="Y40" s="100">
        <v>10</v>
      </c>
      <c r="Z40" s="100">
        <v>8</v>
      </c>
      <c r="AA40" s="100"/>
      <c r="AB40" s="100">
        <v>13</v>
      </c>
      <c r="AC40" s="100"/>
      <c r="AD40" s="100">
        <v>9</v>
      </c>
      <c r="AE40" s="100">
        <v>73</v>
      </c>
    </row>
    <row r="41" spans="1:31" ht="9.9499999999999993" customHeight="1" x14ac:dyDescent="0.2">
      <c r="A41" s="113" t="s">
        <v>14</v>
      </c>
      <c r="B41" s="100">
        <v>22</v>
      </c>
      <c r="C41" s="105">
        <v>3</v>
      </c>
      <c r="D41" s="105">
        <v>2</v>
      </c>
      <c r="E41" s="105">
        <v>17</v>
      </c>
      <c r="F41" s="100"/>
      <c r="G41" s="100">
        <v>10</v>
      </c>
      <c r="H41" s="100"/>
      <c r="I41" s="100">
        <v>31</v>
      </c>
      <c r="J41" s="100">
        <v>18</v>
      </c>
      <c r="K41" s="100">
        <v>6</v>
      </c>
      <c r="L41" s="100">
        <v>7</v>
      </c>
      <c r="M41" s="100"/>
      <c r="N41" s="100">
        <v>1</v>
      </c>
      <c r="O41" s="100"/>
      <c r="P41" s="100">
        <v>25</v>
      </c>
      <c r="Q41" s="100">
        <v>10</v>
      </c>
      <c r="R41" s="100">
        <v>6</v>
      </c>
      <c r="S41" s="100">
        <v>9</v>
      </c>
      <c r="T41" s="100"/>
      <c r="U41" s="100">
        <v>7</v>
      </c>
      <c r="V41" s="100"/>
      <c r="W41" s="100">
        <v>31</v>
      </c>
      <c r="X41" s="100">
        <v>17</v>
      </c>
      <c r="Y41" s="100">
        <v>8</v>
      </c>
      <c r="Z41" s="100">
        <v>6</v>
      </c>
      <c r="AA41" s="100"/>
      <c r="AB41" s="100">
        <v>1</v>
      </c>
      <c r="AC41" s="100"/>
      <c r="AD41" s="100">
        <v>0</v>
      </c>
      <c r="AE41" s="100">
        <v>32</v>
      </c>
    </row>
    <row r="42" spans="1:31" ht="9.9499999999999993" customHeight="1" x14ac:dyDescent="0.2">
      <c r="A42" s="99" t="s">
        <v>116</v>
      </c>
      <c r="B42" s="100">
        <v>17</v>
      </c>
      <c r="C42" s="105">
        <v>6</v>
      </c>
      <c r="D42" s="105">
        <v>5</v>
      </c>
      <c r="E42" s="105">
        <v>6</v>
      </c>
      <c r="F42" s="100"/>
      <c r="G42" s="100">
        <v>3</v>
      </c>
      <c r="H42" s="100"/>
      <c r="I42" s="100">
        <v>18</v>
      </c>
      <c r="J42" s="100">
        <v>15</v>
      </c>
      <c r="K42" s="100">
        <v>2</v>
      </c>
      <c r="L42" s="100">
        <v>1</v>
      </c>
      <c r="M42" s="100"/>
      <c r="N42" s="100">
        <v>2</v>
      </c>
      <c r="O42" s="100"/>
      <c r="P42" s="100">
        <v>18</v>
      </c>
      <c r="Q42" s="100">
        <v>17</v>
      </c>
      <c r="R42" s="100">
        <v>1</v>
      </c>
      <c r="S42" s="100">
        <v>0</v>
      </c>
      <c r="T42" s="100"/>
      <c r="U42" s="100">
        <v>2</v>
      </c>
      <c r="V42" s="100"/>
      <c r="W42" s="100">
        <v>20</v>
      </c>
      <c r="X42" s="100">
        <v>17</v>
      </c>
      <c r="Y42" s="100">
        <v>3</v>
      </c>
      <c r="Z42" s="100">
        <v>0</v>
      </c>
      <c r="AA42" s="100"/>
      <c r="AB42" s="100">
        <v>0</v>
      </c>
      <c r="AC42" s="100"/>
      <c r="AD42" s="100">
        <v>0</v>
      </c>
      <c r="AE42" s="100">
        <v>20</v>
      </c>
    </row>
    <row r="43" spans="1:31" ht="9.9499999999999993" customHeight="1" x14ac:dyDescent="0.2">
      <c r="A43" s="99" t="s">
        <v>16</v>
      </c>
      <c r="B43" s="100">
        <v>217</v>
      </c>
      <c r="C43" s="105">
        <v>112</v>
      </c>
      <c r="D43" s="105">
        <v>54</v>
      </c>
      <c r="E43" s="105">
        <v>51</v>
      </c>
      <c r="F43" s="100"/>
      <c r="G43" s="100">
        <v>256</v>
      </c>
      <c r="H43" s="100"/>
      <c r="I43" s="100">
        <v>214</v>
      </c>
      <c r="J43" s="100">
        <v>166</v>
      </c>
      <c r="K43" s="100">
        <v>32</v>
      </c>
      <c r="L43" s="100">
        <v>16</v>
      </c>
      <c r="M43" s="100"/>
      <c r="N43" s="100">
        <v>259</v>
      </c>
      <c r="O43" s="100"/>
      <c r="P43" s="100">
        <v>248</v>
      </c>
      <c r="Q43" s="100">
        <v>202</v>
      </c>
      <c r="R43" s="100">
        <v>38</v>
      </c>
      <c r="S43" s="100">
        <v>8</v>
      </c>
      <c r="T43" s="100"/>
      <c r="U43" s="100">
        <v>225</v>
      </c>
      <c r="V43" s="100"/>
      <c r="W43" s="100">
        <v>289</v>
      </c>
      <c r="X43" s="100">
        <v>228</v>
      </c>
      <c r="Y43" s="100">
        <v>39</v>
      </c>
      <c r="Z43" s="100">
        <v>22</v>
      </c>
      <c r="AA43" s="100"/>
      <c r="AB43" s="100">
        <v>184</v>
      </c>
      <c r="AC43" s="100"/>
      <c r="AD43" s="100">
        <v>126</v>
      </c>
      <c r="AE43" s="100">
        <v>473</v>
      </c>
    </row>
    <row r="44" spans="1:31" ht="9.9499999999999993" customHeight="1" x14ac:dyDescent="0.2">
      <c r="A44" s="99" t="s">
        <v>17</v>
      </c>
      <c r="B44" s="100">
        <v>68</v>
      </c>
      <c r="C44" s="105">
        <v>30</v>
      </c>
      <c r="D44" s="105">
        <v>19</v>
      </c>
      <c r="E44" s="105">
        <v>19</v>
      </c>
      <c r="F44" s="100"/>
      <c r="G44" s="100">
        <v>41</v>
      </c>
      <c r="H44" s="100"/>
      <c r="I44" s="100">
        <v>87</v>
      </c>
      <c r="J44" s="100">
        <v>67</v>
      </c>
      <c r="K44" s="100">
        <v>14</v>
      </c>
      <c r="L44" s="100">
        <v>6</v>
      </c>
      <c r="M44" s="100"/>
      <c r="N44" s="100">
        <v>22</v>
      </c>
      <c r="O44" s="100"/>
      <c r="P44" s="100">
        <v>76</v>
      </c>
      <c r="Q44" s="100">
        <v>59</v>
      </c>
      <c r="R44" s="100">
        <v>12</v>
      </c>
      <c r="S44" s="100">
        <v>5</v>
      </c>
      <c r="T44" s="100"/>
      <c r="U44" s="100">
        <v>33</v>
      </c>
      <c r="V44" s="100"/>
      <c r="W44" s="100">
        <v>92</v>
      </c>
      <c r="X44" s="100">
        <v>68</v>
      </c>
      <c r="Y44" s="100">
        <v>13</v>
      </c>
      <c r="Z44" s="100">
        <v>11</v>
      </c>
      <c r="AA44" s="100"/>
      <c r="AB44" s="100">
        <v>17</v>
      </c>
      <c r="AC44" s="100"/>
      <c r="AD44" s="100">
        <v>7</v>
      </c>
      <c r="AE44" s="100">
        <v>109</v>
      </c>
    </row>
    <row r="45" spans="1:31" ht="9.9499999999999993" customHeight="1" x14ac:dyDescent="0.2">
      <c r="A45" s="99" t="s">
        <v>18</v>
      </c>
      <c r="B45" s="100">
        <v>102</v>
      </c>
      <c r="C45" s="105">
        <v>37</v>
      </c>
      <c r="D45" s="105">
        <v>27</v>
      </c>
      <c r="E45" s="105">
        <v>38</v>
      </c>
      <c r="F45" s="100"/>
      <c r="G45" s="100">
        <v>73</v>
      </c>
      <c r="H45" s="100"/>
      <c r="I45" s="100">
        <v>112</v>
      </c>
      <c r="J45" s="100">
        <v>74</v>
      </c>
      <c r="K45" s="100">
        <v>18</v>
      </c>
      <c r="L45" s="100">
        <v>20</v>
      </c>
      <c r="M45" s="100"/>
      <c r="N45" s="100">
        <v>63</v>
      </c>
      <c r="O45" s="100"/>
      <c r="P45" s="100">
        <v>116</v>
      </c>
      <c r="Q45" s="100">
        <v>86</v>
      </c>
      <c r="R45" s="100">
        <v>18</v>
      </c>
      <c r="S45" s="100">
        <v>12</v>
      </c>
      <c r="T45" s="100"/>
      <c r="U45" s="100">
        <v>59</v>
      </c>
      <c r="V45" s="100"/>
      <c r="W45" s="100">
        <v>135</v>
      </c>
      <c r="X45" s="100">
        <v>82</v>
      </c>
      <c r="Y45" s="100">
        <v>26</v>
      </c>
      <c r="Z45" s="100">
        <v>27</v>
      </c>
      <c r="AA45" s="100"/>
      <c r="AB45" s="100">
        <v>40</v>
      </c>
      <c r="AC45" s="100"/>
      <c r="AD45" s="100">
        <v>19</v>
      </c>
      <c r="AE45" s="100">
        <v>175</v>
      </c>
    </row>
    <row r="46" spans="1:31" ht="9.9499999999999993" customHeight="1" x14ac:dyDescent="0.2">
      <c r="A46" s="99"/>
      <c r="B46" s="100"/>
      <c r="C46" s="105"/>
      <c r="D46" s="105"/>
      <c r="E46" s="105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</row>
    <row r="47" spans="1:31" s="69" customFormat="1" ht="9.9499999999999993" customHeight="1" x14ac:dyDescent="0.2">
      <c r="A47" s="190" t="s">
        <v>87</v>
      </c>
      <c r="B47" s="129">
        <v>707</v>
      </c>
      <c r="C47" s="192">
        <v>225</v>
      </c>
      <c r="D47" s="192">
        <v>161</v>
      </c>
      <c r="E47" s="192">
        <v>321</v>
      </c>
      <c r="F47" s="129"/>
      <c r="G47" s="129">
        <v>1805</v>
      </c>
      <c r="H47" s="129"/>
      <c r="I47" s="129">
        <v>1070</v>
      </c>
      <c r="J47" s="129">
        <v>583</v>
      </c>
      <c r="K47" s="129">
        <v>263</v>
      </c>
      <c r="L47" s="129">
        <v>224</v>
      </c>
      <c r="M47" s="129"/>
      <c r="N47" s="129">
        <v>1442</v>
      </c>
      <c r="O47" s="129"/>
      <c r="P47" s="129">
        <v>1029</v>
      </c>
      <c r="Q47" s="129">
        <v>582</v>
      </c>
      <c r="R47" s="129">
        <v>225</v>
      </c>
      <c r="S47" s="129">
        <v>222</v>
      </c>
      <c r="T47" s="129"/>
      <c r="U47" s="129">
        <v>1483</v>
      </c>
      <c r="V47" s="129"/>
      <c r="W47" s="129">
        <v>1843</v>
      </c>
      <c r="X47" s="129">
        <v>1221</v>
      </c>
      <c r="Y47" s="129">
        <v>336</v>
      </c>
      <c r="Z47" s="129">
        <v>286</v>
      </c>
      <c r="AA47" s="129"/>
      <c r="AB47" s="129">
        <v>669</v>
      </c>
      <c r="AC47" s="129"/>
      <c r="AD47" s="129">
        <v>512</v>
      </c>
      <c r="AE47" s="129">
        <v>2512</v>
      </c>
    </row>
    <row r="48" spans="1:31" ht="9.9499999999999993" customHeight="1" x14ac:dyDescent="0.2">
      <c r="A48" s="99" t="s">
        <v>151</v>
      </c>
      <c r="B48" s="100">
        <v>6</v>
      </c>
      <c r="C48" s="105">
        <v>1</v>
      </c>
      <c r="D48" s="105">
        <v>1</v>
      </c>
      <c r="E48" s="105">
        <v>4</v>
      </c>
      <c r="F48" s="100"/>
      <c r="G48" s="100">
        <v>6</v>
      </c>
      <c r="H48" s="100"/>
      <c r="I48" s="100">
        <v>10</v>
      </c>
      <c r="J48" s="100">
        <v>8</v>
      </c>
      <c r="K48" s="100">
        <v>2</v>
      </c>
      <c r="L48" s="100">
        <v>0</v>
      </c>
      <c r="M48" s="100"/>
      <c r="N48" s="100">
        <v>2</v>
      </c>
      <c r="O48" s="100"/>
      <c r="P48" s="100">
        <v>11</v>
      </c>
      <c r="Q48" s="100">
        <v>9</v>
      </c>
      <c r="R48" s="100">
        <v>2</v>
      </c>
      <c r="S48" s="100">
        <v>0</v>
      </c>
      <c r="T48" s="100"/>
      <c r="U48" s="100">
        <v>1</v>
      </c>
      <c r="V48" s="100"/>
      <c r="W48" s="100">
        <v>12</v>
      </c>
      <c r="X48" s="100">
        <v>9</v>
      </c>
      <c r="Y48" s="100">
        <v>3</v>
      </c>
      <c r="Z48" s="100">
        <v>0</v>
      </c>
      <c r="AA48" s="100"/>
      <c r="AB48" s="100">
        <v>0</v>
      </c>
      <c r="AC48" s="100"/>
      <c r="AD48" s="100">
        <v>0</v>
      </c>
      <c r="AE48" s="100">
        <v>12</v>
      </c>
    </row>
    <row r="49" spans="1:31" ht="9.9499999999999993" customHeight="1" x14ac:dyDescent="0.2">
      <c r="A49" s="99" t="s">
        <v>159</v>
      </c>
      <c r="B49" s="100">
        <v>16</v>
      </c>
      <c r="C49" s="105">
        <v>5</v>
      </c>
      <c r="D49" s="105">
        <v>2</v>
      </c>
      <c r="E49" s="105">
        <v>9</v>
      </c>
      <c r="F49" s="100"/>
      <c r="G49" s="100">
        <v>8</v>
      </c>
      <c r="H49" s="100"/>
      <c r="I49" s="100">
        <v>17</v>
      </c>
      <c r="J49" s="100">
        <v>11</v>
      </c>
      <c r="K49" s="100">
        <v>6</v>
      </c>
      <c r="L49" s="100">
        <v>0</v>
      </c>
      <c r="M49" s="100"/>
      <c r="N49" s="100">
        <v>7</v>
      </c>
      <c r="O49" s="100"/>
      <c r="P49" s="100">
        <v>20</v>
      </c>
      <c r="Q49" s="100">
        <v>13</v>
      </c>
      <c r="R49" s="100">
        <v>6</v>
      </c>
      <c r="S49" s="100">
        <v>1</v>
      </c>
      <c r="T49" s="100"/>
      <c r="U49" s="100">
        <v>4</v>
      </c>
      <c r="V49" s="100"/>
      <c r="W49" s="100">
        <v>24</v>
      </c>
      <c r="X49" s="100">
        <v>16</v>
      </c>
      <c r="Y49" s="100">
        <v>5</v>
      </c>
      <c r="Z49" s="100">
        <v>3</v>
      </c>
      <c r="AA49" s="100"/>
      <c r="AB49" s="100">
        <v>0</v>
      </c>
      <c r="AC49" s="100"/>
      <c r="AD49" s="100">
        <v>0</v>
      </c>
      <c r="AE49" s="100">
        <v>24</v>
      </c>
    </row>
    <row r="50" spans="1:31" ht="9.9499999999999993" customHeight="1" x14ac:dyDescent="0.2">
      <c r="A50" s="99" t="s">
        <v>115</v>
      </c>
      <c r="B50" s="100">
        <v>346</v>
      </c>
      <c r="C50" s="105">
        <v>80</v>
      </c>
      <c r="D50" s="105">
        <v>73</v>
      </c>
      <c r="E50" s="105">
        <v>193</v>
      </c>
      <c r="F50" s="100"/>
      <c r="G50" s="100">
        <v>1260</v>
      </c>
      <c r="H50" s="100"/>
      <c r="I50" s="100">
        <v>656</v>
      </c>
      <c r="J50" s="100">
        <v>304</v>
      </c>
      <c r="K50" s="100">
        <v>187</v>
      </c>
      <c r="L50" s="100">
        <v>165</v>
      </c>
      <c r="M50" s="100"/>
      <c r="N50" s="100">
        <v>950</v>
      </c>
      <c r="O50" s="100"/>
      <c r="P50" s="100">
        <v>600</v>
      </c>
      <c r="Q50" s="100">
        <v>278</v>
      </c>
      <c r="R50" s="100">
        <v>151</v>
      </c>
      <c r="S50" s="100">
        <v>171</v>
      </c>
      <c r="T50" s="100"/>
      <c r="U50" s="100">
        <v>1006</v>
      </c>
      <c r="V50" s="100"/>
      <c r="W50" s="100">
        <v>1209</v>
      </c>
      <c r="X50" s="100">
        <v>743</v>
      </c>
      <c r="Y50" s="100">
        <v>244</v>
      </c>
      <c r="Z50" s="100">
        <v>222</v>
      </c>
      <c r="AA50" s="100"/>
      <c r="AB50" s="100">
        <v>397</v>
      </c>
      <c r="AC50" s="100"/>
      <c r="AD50" s="100">
        <v>305</v>
      </c>
      <c r="AE50" s="100">
        <v>1606</v>
      </c>
    </row>
    <row r="51" spans="1:31" ht="9.9499999999999993" customHeight="1" x14ac:dyDescent="0.2">
      <c r="A51" s="175" t="s">
        <v>21</v>
      </c>
      <c r="B51" s="105">
        <v>199</v>
      </c>
      <c r="C51" s="105">
        <v>62</v>
      </c>
      <c r="D51" s="105">
        <v>53</v>
      </c>
      <c r="E51" s="105">
        <v>84</v>
      </c>
      <c r="F51" s="105"/>
      <c r="G51" s="105">
        <v>912</v>
      </c>
      <c r="H51" s="105"/>
      <c r="I51" s="105">
        <v>378</v>
      </c>
      <c r="J51" s="105">
        <v>175</v>
      </c>
      <c r="K51" s="105">
        <v>104</v>
      </c>
      <c r="L51" s="105">
        <v>99</v>
      </c>
      <c r="M51" s="105"/>
      <c r="N51" s="105">
        <v>733</v>
      </c>
      <c r="O51" s="105"/>
      <c r="P51" s="105">
        <v>356</v>
      </c>
      <c r="Q51" s="105">
        <v>159</v>
      </c>
      <c r="R51" s="105">
        <v>95</v>
      </c>
      <c r="S51" s="105">
        <v>102</v>
      </c>
      <c r="T51" s="105"/>
      <c r="U51" s="105">
        <v>755</v>
      </c>
      <c r="V51" s="105"/>
      <c r="W51" s="105">
        <v>767</v>
      </c>
      <c r="X51" s="105">
        <v>468</v>
      </c>
      <c r="Y51" s="105">
        <v>149</v>
      </c>
      <c r="Z51" s="105">
        <v>150</v>
      </c>
      <c r="AA51" s="105"/>
      <c r="AB51" s="105">
        <v>344</v>
      </c>
      <c r="AC51" s="105"/>
      <c r="AD51" s="105">
        <v>267</v>
      </c>
      <c r="AE51" s="105">
        <v>1111</v>
      </c>
    </row>
    <row r="52" spans="1:31" ht="9.9499999999999993" customHeight="1" x14ac:dyDescent="0.2">
      <c r="A52" s="175" t="s">
        <v>23</v>
      </c>
      <c r="B52" s="105">
        <v>103</v>
      </c>
      <c r="C52" s="105">
        <v>13</v>
      </c>
      <c r="D52" s="105">
        <v>12</v>
      </c>
      <c r="E52" s="105">
        <v>78</v>
      </c>
      <c r="F52" s="105"/>
      <c r="G52" s="105">
        <v>265</v>
      </c>
      <c r="H52" s="105"/>
      <c r="I52" s="105">
        <v>195</v>
      </c>
      <c r="J52" s="105">
        <v>83</v>
      </c>
      <c r="K52" s="105">
        <v>63</v>
      </c>
      <c r="L52" s="105">
        <v>49</v>
      </c>
      <c r="M52" s="105"/>
      <c r="N52" s="105">
        <v>173</v>
      </c>
      <c r="O52" s="105"/>
      <c r="P52" s="105">
        <v>174</v>
      </c>
      <c r="Q52" s="105">
        <v>82</v>
      </c>
      <c r="R52" s="105">
        <v>37</v>
      </c>
      <c r="S52" s="105">
        <v>55</v>
      </c>
      <c r="T52" s="105"/>
      <c r="U52" s="105">
        <v>194</v>
      </c>
      <c r="V52" s="105"/>
      <c r="W52" s="105">
        <v>323</v>
      </c>
      <c r="X52" s="105">
        <v>193</v>
      </c>
      <c r="Y52" s="105">
        <v>72</v>
      </c>
      <c r="Z52" s="105">
        <v>58</v>
      </c>
      <c r="AA52" s="105"/>
      <c r="AB52" s="105">
        <v>45</v>
      </c>
      <c r="AC52" s="105"/>
      <c r="AD52" s="105">
        <v>34</v>
      </c>
      <c r="AE52" s="105">
        <v>368</v>
      </c>
    </row>
    <row r="53" spans="1:31" ht="9.9499999999999993" customHeight="1" x14ac:dyDescent="0.2">
      <c r="A53" s="175" t="s">
        <v>22</v>
      </c>
      <c r="B53" s="105">
        <v>44</v>
      </c>
      <c r="C53" s="105">
        <v>5</v>
      </c>
      <c r="D53" s="105">
        <v>8</v>
      </c>
      <c r="E53" s="105">
        <v>31</v>
      </c>
      <c r="F53" s="105"/>
      <c r="G53" s="105">
        <v>83</v>
      </c>
      <c r="H53" s="105"/>
      <c r="I53" s="105">
        <v>83</v>
      </c>
      <c r="J53" s="105">
        <v>46</v>
      </c>
      <c r="K53" s="105">
        <v>20</v>
      </c>
      <c r="L53" s="105">
        <v>17</v>
      </c>
      <c r="M53" s="105"/>
      <c r="N53" s="105">
        <v>44</v>
      </c>
      <c r="O53" s="105"/>
      <c r="P53" s="105">
        <v>70</v>
      </c>
      <c r="Q53" s="105">
        <v>37</v>
      </c>
      <c r="R53" s="105">
        <v>19</v>
      </c>
      <c r="S53" s="105">
        <v>14</v>
      </c>
      <c r="T53" s="105"/>
      <c r="U53" s="105">
        <v>57</v>
      </c>
      <c r="V53" s="105"/>
      <c r="W53" s="105">
        <v>119</v>
      </c>
      <c r="X53" s="105">
        <v>82</v>
      </c>
      <c r="Y53" s="105">
        <v>23</v>
      </c>
      <c r="Z53" s="105">
        <v>14</v>
      </c>
      <c r="AA53" s="105"/>
      <c r="AB53" s="105">
        <v>8</v>
      </c>
      <c r="AC53" s="105"/>
      <c r="AD53" s="105">
        <v>4</v>
      </c>
      <c r="AE53" s="105">
        <v>127</v>
      </c>
    </row>
    <row r="54" spans="1:31" ht="9.9499999999999993" customHeight="1" x14ac:dyDescent="0.2">
      <c r="A54" s="113" t="s">
        <v>117</v>
      </c>
      <c r="B54" s="100">
        <v>22</v>
      </c>
      <c r="C54" s="105">
        <v>8</v>
      </c>
      <c r="D54" s="105">
        <v>6</v>
      </c>
      <c r="E54" s="105">
        <v>8</v>
      </c>
      <c r="F54" s="100"/>
      <c r="G54" s="100">
        <v>56</v>
      </c>
      <c r="H54" s="100"/>
      <c r="I54" s="100">
        <v>24</v>
      </c>
      <c r="J54" s="100">
        <v>13</v>
      </c>
      <c r="K54" s="100">
        <v>5</v>
      </c>
      <c r="L54" s="100">
        <v>6</v>
      </c>
      <c r="M54" s="100"/>
      <c r="N54" s="100">
        <v>54</v>
      </c>
      <c r="O54" s="100"/>
      <c r="P54" s="100">
        <v>29</v>
      </c>
      <c r="Q54" s="100">
        <v>13</v>
      </c>
      <c r="R54" s="100">
        <v>8</v>
      </c>
      <c r="S54" s="100">
        <v>8</v>
      </c>
      <c r="T54" s="100"/>
      <c r="U54" s="100">
        <v>49</v>
      </c>
      <c r="V54" s="100"/>
      <c r="W54" s="100">
        <v>57</v>
      </c>
      <c r="X54" s="100">
        <v>36</v>
      </c>
      <c r="Y54" s="100">
        <v>10</v>
      </c>
      <c r="Z54" s="100">
        <v>11</v>
      </c>
      <c r="AA54" s="100"/>
      <c r="AB54" s="100">
        <v>21</v>
      </c>
      <c r="AC54" s="100"/>
      <c r="AD54" s="100">
        <v>18</v>
      </c>
      <c r="AE54" s="100">
        <v>78</v>
      </c>
    </row>
    <row r="55" spans="1:31" ht="9.9499999999999993" customHeight="1" x14ac:dyDescent="0.2">
      <c r="A55" s="113" t="s">
        <v>14</v>
      </c>
      <c r="B55" s="100">
        <v>19</v>
      </c>
      <c r="C55" s="105">
        <v>2</v>
      </c>
      <c r="D55" s="105">
        <v>2</v>
      </c>
      <c r="E55" s="105">
        <v>15</v>
      </c>
      <c r="F55" s="100"/>
      <c r="G55" s="100">
        <v>24</v>
      </c>
      <c r="H55" s="100"/>
      <c r="I55" s="100">
        <v>39</v>
      </c>
      <c r="J55" s="100">
        <v>20</v>
      </c>
      <c r="K55" s="100">
        <v>7</v>
      </c>
      <c r="L55" s="100">
        <v>12</v>
      </c>
      <c r="M55" s="100"/>
      <c r="N55" s="100">
        <v>4</v>
      </c>
      <c r="O55" s="100"/>
      <c r="P55" s="100">
        <v>32</v>
      </c>
      <c r="Q55" s="100">
        <v>12</v>
      </c>
      <c r="R55" s="100">
        <v>9</v>
      </c>
      <c r="S55" s="100">
        <v>11</v>
      </c>
      <c r="T55" s="100"/>
      <c r="U55" s="100">
        <v>11</v>
      </c>
      <c r="V55" s="100"/>
      <c r="W55" s="100">
        <v>41</v>
      </c>
      <c r="X55" s="100">
        <v>30</v>
      </c>
      <c r="Y55" s="100">
        <v>6</v>
      </c>
      <c r="Z55" s="100">
        <v>5</v>
      </c>
      <c r="AA55" s="100"/>
      <c r="AB55" s="100">
        <v>2</v>
      </c>
      <c r="AC55" s="100"/>
      <c r="AD55" s="100">
        <v>0</v>
      </c>
      <c r="AE55" s="100">
        <v>43</v>
      </c>
    </row>
    <row r="56" spans="1:31" ht="9.9499999999999993" customHeight="1" x14ac:dyDescent="0.2">
      <c r="A56" s="99" t="s">
        <v>116</v>
      </c>
      <c r="B56" s="100">
        <v>18</v>
      </c>
      <c r="C56" s="105">
        <v>2</v>
      </c>
      <c r="D56" s="105">
        <v>8</v>
      </c>
      <c r="E56" s="105">
        <v>8</v>
      </c>
      <c r="F56" s="100"/>
      <c r="G56" s="100">
        <v>1</v>
      </c>
      <c r="H56" s="100"/>
      <c r="I56" s="100">
        <v>19</v>
      </c>
      <c r="J56" s="100">
        <v>15</v>
      </c>
      <c r="K56" s="100">
        <v>3</v>
      </c>
      <c r="L56" s="100">
        <v>1</v>
      </c>
      <c r="M56" s="100"/>
      <c r="N56" s="100">
        <v>0</v>
      </c>
      <c r="O56" s="100"/>
      <c r="P56" s="100">
        <v>18</v>
      </c>
      <c r="Q56" s="100">
        <v>16</v>
      </c>
      <c r="R56" s="100">
        <v>1</v>
      </c>
      <c r="S56" s="100">
        <v>1</v>
      </c>
      <c r="T56" s="100"/>
      <c r="U56" s="100">
        <v>1</v>
      </c>
      <c r="V56" s="100"/>
      <c r="W56" s="100">
        <v>19</v>
      </c>
      <c r="X56" s="100">
        <v>15</v>
      </c>
      <c r="Y56" s="100">
        <v>2</v>
      </c>
      <c r="Z56" s="100">
        <v>2</v>
      </c>
      <c r="AA56" s="100"/>
      <c r="AB56" s="100">
        <v>0</v>
      </c>
      <c r="AC56" s="100"/>
      <c r="AD56" s="100">
        <v>0</v>
      </c>
      <c r="AE56" s="100">
        <v>19</v>
      </c>
    </row>
    <row r="57" spans="1:31" ht="9.9499999999999993" customHeight="1" x14ac:dyDescent="0.2">
      <c r="A57" s="99" t="s">
        <v>16</v>
      </c>
      <c r="B57" s="100">
        <v>184</v>
      </c>
      <c r="C57" s="105">
        <v>99</v>
      </c>
      <c r="D57" s="105">
        <v>48</v>
      </c>
      <c r="E57" s="105">
        <v>37</v>
      </c>
      <c r="F57" s="100"/>
      <c r="G57" s="100">
        <v>325</v>
      </c>
      <c r="H57" s="100"/>
      <c r="I57" s="100">
        <v>184</v>
      </c>
      <c r="J57" s="100">
        <v>139</v>
      </c>
      <c r="K57" s="100">
        <v>30</v>
      </c>
      <c r="L57" s="100">
        <v>15</v>
      </c>
      <c r="M57" s="100"/>
      <c r="N57" s="100">
        <v>325</v>
      </c>
      <c r="O57" s="100"/>
      <c r="P57" s="100">
        <v>204</v>
      </c>
      <c r="Q57" s="100">
        <v>163</v>
      </c>
      <c r="R57" s="100">
        <v>26</v>
      </c>
      <c r="S57" s="100">
        <v>15</v>
      </c>
      <c r="T57" s="100"/>
      <c r="U57" s="100">
        <v>305</v>
      </c>
      <c r="V57" s="100"/>
      <c r="W57" s="100">
        <v>300</v>
      </c>
      <c r="X57" s="100">
        <v>240</v>
      </c>
      <c r="Y57" s="100">
        <v>38</v>
      </c>
      <c r="Z57" s="100">
        <v>22</v>
      </c>
      <c r="AA57" s="100"/>
      <c r="AB57" s="100">
        <v>209</v>
      </c>
      <c r="AC57" s="100"/>
      <c r="AD57" s="100">
        <v>159</v>
      </c>
      <c r="AE57" s="100">
        <v>509</v>
      </c>
    </row>
    <row r="58" spans="1:31" ht="9.9499999999999993" customHeight="1" x14ac:dyDescent="0.2">
      <c r="A58" s="99" t="s">
        <v>17</v>
      </c>
      <c r="B58" s="100">
        <v>46</v>
      </c>
      <c r="C58" s="105">
        <v>16</v>
      </c>
      <c r="D58" s="105">
        <v>10</v>
      </c>
      <c r="E58" s="105">
        <v>20</v>
      </c>
      <c r="F58" s="100"/>
      <c r="G58" s="100">
        <v>48</v>
      </c>
      <c r="H58" s="100"/>
      <c r="I58" s="100">
        <v>57</v>
      </c>
      <c r="J58" s="100">
        <v>38</v>
      </c>
      <c r="K58" s="100">
        <v>10</v>
      </c>
      <c r="L58" s="100">
        <v>9</v>
      </c>
      <c r="M58" s="100"/>
      <c r="N58" s="100">
        <v>37</v>
      </c>
      <c r="O58" s="100"/>
      <c r="P58" s="100">
        <v>50</v>
      </c>
      <c r="Q58" s="100">
        <v>36</v>
      </c>
      <c r="R58" s="100">
        <v>9</v>
      </c>
      <c r="S58" s="100">
        <v>5</v>
      </c>
      <c r="T58" s="100"/>
      <c r="U58" s="100">
        <v>44</v>
      </c>
      <c r="V58" s="100"/>
      <c r="W58" s="100">
        <v>72</v>
      </c>
      <c r="X58" s="100">
        <v>59</v>
      </c>
      <c r="Y58" s="100">
        <v>11</v>
      </c>
      <c r="Z58" s="100">
        <v>2</v>
      </c>
      <c r="AA58" s="100"/>
      <c r="AB58" s="100">
        <v>22</v>
      </c>
      <c r="AC58" s="100"/>
      <c r="AD58" s="100">
        <v>17</v>
      </c>
      <c r="AE58" s="100">
        <v>94</v>
      </c>
    </row>
    <row r="59" spans="1:31" ht="9.9499999999999993" customHeight="1" x14ac:dyDescent="0.2">
      <c r="A59" s="99" t="s">
        <v>18</v>
      </c>
      <c r="B59" s="100">
        <v>50</v>
      </c>
      <c r="C59" s="105">
        <v>12</v>
      </c>
      <c r="D59" s="105">
        <v>11</v>
      </c>
      <c r="E59" s="105">
        <v>27</v>
      </c>
      <c r="F59" s="100"/>
      <c r="G59" s="100">
        <v>77</v>
      </c>
      <c r="H59" s="100"/>
      <c r="I59" s="100">
        <v>64</v>
      </c>
      <c r="J59" s="100">
        <v>35</v>
      </c>
      <c r="K59" s="100">
        <v>13</v>
      </c>
      <c r="L59" s="100">
        <v>16</v>
      </c>
      <c r="M59" s="100"/>
      <c r="N59" s="100">
        <v>63</v>
      </c>
      <c r="O59" s="100"/>
      <c r="P59" s="100">
        <v>65</v>
      </c>
      <c r="Q59" s="100">
        <v>42</v>
      </c>
      <c r="R59" s="100">
        <v>13</v>
      </c>
      <c r="S59" s="100">
        <v>10</v>
      </c>
      <c r="T59" s="100"/>
      <c r="U59" s="100">
        <v>62</v>
      </c>
      <c r="V59" s="100"/>
      <c r="W59" s="100">
        <v>109</v>
      </c>
      <c r="X59" s="100">
        <v>73</v>
      </c>
      <c r="Y59" s="100">
        <v>17</v>
      </c>
      <c r="Z59" s="100">
        <v>19</v>
      </c>
      <c r="AA59" s="100"/>
      <c r="AB59" s="100">
        <v>18</v>
      </c>
      <c r="AC59" s="100"/>
      <c r="AD59" s="100">
        <v>13</v>
      </c>
      <c r="AE59" s="100">
        <v>127</v>
      </c>
    </row>
    <row r="60" spans="1:31" ht="9.9499999999999993" customHeight="1" x14ac:dyDescent="0.2">
      <c r="A60" s="99"/>
      <c r="B60" s="100"/>
      <c r="C60" s="105"/>
      <c r="D60" s="105"/>
      <c r="E60" s="105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</row>
    <row r="61" spans="1:31" s="69" customFormat="1" ht="9.9499999999999993" customHeight="1" x14ac:dyDescent="0.2">
      <c r="A61" s="190" t="s">
        <v>88</v>
      </c>
      <c r="B61" s="129">
        <v>529</v>
      </c>
      <c r="C61" s="192">
        <v>134</v>
      </c>
      <c r="D61" s="192">
        <v>141</v>
      </c>
      <c r="E61" s="192">
        <v>254</v>
      </c>
      <c r="F61" s="129"/>
      <c r="G61" s="129">
        <v>760</v>
      </c>
      <c r="H61" s="129"/>
      <c r="I61" s="129">
        <v>651</v>
      </c>
      <c r="J61" s="129">
        <v>364</v>
      </c>
      <c r="K61" s="129">
        <v>154</v>
      </c>
      <c r="L61" s="129">
        <v>133</v>
      </c>
      <c r="M61" s="129"/>
      <c r="N61" s="129">
        <v>638</v>
      </c>
      <c r="O61" s="129"/>
      <c r="P61" s="129">
        <v>616</v>
      </c>
      <c r="Q61" s="129">
        <v>342</v>
      </c>
      <c r="R61" s="129">
        <v>148</v>
      </c>
      <c r="S61" s="129">
        <v>126</v>
      </c>
      <c r="T61" s="129"/>
      <c r="U61" s="129">
        <v>673</v>
      </c>
      <c r="V61" s="129"/>
      <c r="W61" s="129">
        <v>1019</v>
      </c>
      <c r="X61" s="129">
        <v>620</v>
      </c>
      <c r="Y61" s="129">
        <v>225</v>
      </c>
      <c r="Z61" s="129">
        <v>174</v>
      </c>
      <c r="AA61" s="129"/>
      <c r="AB61" s="129">
        <v>270</v>
      </c>
      <c r="AC61" s="129"/>
      <c r="AD61" s="129">
        <v>180</v>
      </c>
      <c r="AE61" s="129">
        <v>1289</v>
      </c>
    </row>
    <row r="62" spans="1:31" ht="9.9499999999999993" customHeight="1" x14ac:dyDescent="0.2">
      <c r="A62" s="99" t="s">
        <v>151</v>
      </c>
      <c r="B62" s="100">
        <v>2</v>
      </c>
      <c r="C62" s="105">
        <v>0</v>
      </c>
      <c r="D62" s="105">
        <v>1</v>
      </c>
      <c r="E62" s="105">
        <v>1</v>
      </c>
      <c r="F62" s="100"/>
      <c r="G62" s="100">
        <v>2</v>
      </c>
      <c r="H62" s="100"/>
      <c r="I62" s="100">
        <v>3</v>
      </c>
      <c r="J62" s="100">
        <v>1</v>
      </c>
      <c r="K62" s="100">
        <v>2</v>
      </c>
      <c r="L62" s="100">
        <v>0</v>
      </c>
      <c r="M62" s="100"/>
      <c r="N62" s="100">
        <v>1</v>
      </c>
      <c r="O62" s="100"/>
      <c r="P62" s="100">
        <v>4</v>
      </c>
      <c r="Q62" s="100">
        <v>0</v>
      </c>
      <c r="R62" s="100">
        <v>3</v>
      </c>
      <c r="S62" s="100">
        <v>1</v>
      </c>
      <c r="T62" s="100"/>
      <c r="U62" s="100"/>
      <c r="V62" s="100"/>
      <c r="W62" s="100">
        <v>4</v>
      </c>
      <c r="X62" s="100">
        <v>2</v>
      </c>
      <c r="Y62" s="100">
        <v>0</v>
      </c>
      <c r="Z62" s="100">
        <v>2</v>
      </c>
      <c r="AA62" s="100"/>
      <c r="AB62" s="100">
        <v>0</v>
      </c>
      <c r="AC62" s="100"/>
      <c r="AD62" s="100">
        <v>0</v>
      </c>
      <c r="AE62" s="100">
        <v>4</v>
      </c>
    </row>
    <row r="63" spans="1:31" ht="9.9499999999999993" customHeight="1" x14ac:dyDescent="0.2">
      <c r="A63" s="99" t="s">
        <v>159</v>
      </c>
      <c r="B63" s="100">
        <v>11</v>
      </c>
      <c r="C63" s="105">
        <v>0</v>
      </c>
      <c r="D63" s="105">
        <v>4</v>
      </c>
      <c r="E63" s="105">
        <v>7</v>
      </c>
      <c r="F63" s="100"/>
      <c r="G63" s="100">
        <v>3</v>
      </c>
      <c r="H63" s="100"/>
      <c r="I63" s="100">
        <v>11</v>
      </c>
      <c r="J63" s="100">
        <v>7</v>
      </c>
      <c r="K63" s="100">
        <v>2</v>
      </c>
      <c r="L63" s="100">
        <v>2</v>
      </c>
      <c r="M63" s="100"/>
      <c r="N63" s="100">
        <v>3</v>
      </c>
      <c r="O63" s="100"/>
      <c r="P63" s="100">
        <v>9</v>
      </c>
      <c r="Q63" s="100">
        <v>5</v>
      </c>
      <c r="R63" s="100">
        <v>4</v>
      </c>
      <c r="S63" s="100">
        <v>0</v>
      </c>
      <c r="T63" s="100"/>
      <c r="U63" s="100">
        <v>5</v>
      </c>
      <c r="V63" s="100"/>
      <c r="W63" s="100">
        <v>14</v>
      </c>
      <c r="X63" s="100">
        <v>8</v>
      </c>
      <c r="Y63" s="100">
        <v>4</v>
      </c>
      <c r="Z63" s="100">
        <v>2</v>
      </c>
      <c r="AA63" s="100"/>
      <c r="AB63" s="100">
        <v>0</v>
      </c>
      <c r="AC63" s="100"/>
      <c r="AD63" s="100">
        <v>0</v>
      </c>
      <c r="AE63" s="100">
        <v>14</v>
      </c>
    </row>
    <row r="64" spans="1:31" ht="9.9499999999999993" customHeight="1" x14ac:dyDescent="0.2">
      <c r="A64" s="99" t="s">
        <v>115</v>
      </c>
      <c r="B64" s="100">
        <v>319</v>
      </c>
      <c r="C64" s="105">
        <v>60</v>
      </c>
      <c r="D64" s="105">
        <v>87</v>
      </c>
      <c r="E64" s="105">
        <v>172</v>
      </c>
      <c r="F64" s="100"/>
      <c r="G64" s="100">
        <v>419</v>
      </c>
      <c r="H64" s="100"/>
      <c r="I64" s="100">
        <v>408</v>
      </c>
      <c r="J64" s="100">
        <v>201</v>
      </c>
      <c r="K64" s="100">
        <v>107</v>
      </c>
      <c r="L64" s="100">
        <v>100</v>
      </c>
      <c r="M64" s="100"/>
      <c r="N64" s="100">
        <v>330</v>
      </c>
      <c r="O64" s="100"/>
      <c r="P64" s="100">
        <v>368</v>
      </c>
      <c r="Q64" s="100">
        <v>178</v>
      </c>
      <c r="R64" s="100">
        <v>105</v>
      </c>
      <c r="S64" s="100">
        <v>85</v>
      </c>
      <c r="T64" s="100"/>
      <c r="U64" s="100">
        <v>370</v>
      </c>
      <c r="V64" s="100"/>
      <c r="W64" s="100">
        <v>643</v>
      </c>
      <c r="X64" s="100">
        <v>359</v>
      </c>
      <c r="Y64" s="100">
        <v>159</v>
      </c>
      <c r="Z64" s="100">
        <v>125</v>
      </c>
      <c r="AA64" s="100"/>
      <c r="AB64" s="100">
        <v>95</v>
      </c>
      <c r="AC64" s="100"/>
      <c r="AD64" s="100">
        <v>50</v>
      </c>
      <c r="AE64" s="100">
        <v>738</v>
      </c>
    </row>
    <row r="65" spans="1:31" ht="9.9499999999999993" customHeight="1" x14ac:dyDescent="0.2">
      <c r="A65" s="175" t="s">
        <v>21</v>
      </c>
      <c r="B65" s="105">
        <v>208</v>
      </c>
      <c r="C65" s="105">
        <v>45</v>
      </c>
      <c r="D65" s="105">
        <v>64</v>
      </c>
      <c r="E65" s="105">
        <v>99</v>
      </c>
      <c r="F65" s="105"/>
      <c r="G65" s="105">
        <v>296</v>
      </c>
      <c r="H65" s="105"/>
      <c r="I65" s="105">
        <v>258</v>
      </c>
      <c r="J65" s="105">
        <v>130</v>
      </c>
      <c r="K65" s="105">
        <v>70</v>
      </c>
      <c r="L65" s="105">
        <v>58</v>
      </c>
      <c r="M65" s="105"/>
      <c r="N65" s="105">
        <v>246</v>
      </c>
      <c r="O65" s="105"/>
      <c r="P65" s="105">
        <v>233</v>
      </c>
      <c r="Q65" s="105">
        <v>115</v>
      </c>
      <c r="R65" s="105">
        <v>68</v>
      </c>
      <c r="S65" s="105">
        <v>50</v>
      </c>
      <c r="T65" s="105"/>
      <c r="U65" s="105">
        <v>271</v>
      </c>
      <c r="V65" s="105"/>
      <c r="W65" s="105">
        <v>431</v>
      </c>
      <c r="X65" s="105">
        <v>243</v>
      </c>
      <c r="Y65" s="105">
        <v>103</v>
      </c>
      <c r="Z65" s="105">
        <v>85</v>
      </c>
      <c r="AA65" s="105"/>
      <c r="AB65" s="105">
        <v>73</v>
      </c>
      <c r="AC65" s="105"/>
      <c r="AD65" s="105">
        <v>37</v>
      </c>
      <c r="AE65" s="105">
        <v>504</v>
      </c>
    </row>
    <row r="66" spans="1:31" ht="9.9499999999999993" customHeight="1" x14ac:dyDescent="0.2">
      <c r="A66" s="175" t="s">
        <v>23</v>
      </c>
      <c r="B66" s="105">
        <v>76</v>
      </c>
      <c r="C66" s="105">
        <v>10</v>
      </c>
      <c r="D66" s="105">
        <v>15</v>
      </c>
      <c r="E66" s="105">
        <v>51</v>
      </c>
      <c r="F66" s="105"/>
      <c r="G66" s="105">
        <v>92</v>
      </c>
      <c r="H66" s="105"/>
      <c r="I66" s="105">
        <v>103</v>
      </c>
      <c r="J66" s="105">
        <v>47</v>
      </c>
      <c r="K66" s="105">
        <v>26</v>
      </c>
      <c r="L66" s="105">
        <v>30</v>
      </c>
      <c r="M66" s="105"/>
      <c r="N66" s="105">
        <v>65</v>
      </c>
      <c r="O66" s="105"/>
      <c r="P66" s="105">
        <v>92</v>
      </c>
      <c r="Q66" s="105">
        <v>39</v>
      </c>
      <c r="R66" s="105">
        <v>27</v>
      </c>
      <c r="S66" s="105">
        <v>26</v>
      </c>
      <c r="T66" s="105"/>
      <c r="U66" s="105">
        <v>76</v>
      </c>
      <c r="V66" s="105"/>
      <c r="W66" s="105">
        <v>154</v>
      </c>
      <c r="X66" s="105">
        <v>82</v>
      </c>
      <c r="Y66" s="105">
        <v>39</v>
      </c>
      <c r="Z66" s="105">
        <v>33</v>
      </c>
      <c r="AA66" s="105"/>
      <c r="AB66" s="105">
        <v>14</v>
      </c>
      <c r="AC66" s="105"/>
      <c r="AD66" s="105">
        <v>9</v>
      </c>
      <c r="AE66" s="105">
        <v>168</v>
      </c>
    </row>
    <row r="67" spans="1:31" ht="9.9499999999999993" customHeight="1" x14ac:dyDescent="0.2">
      <c r="A67" s="175" t="s">
        <v>22</v>
      </c>
      <c r="B67" s="105">
        <v>35</v>
      </c>
      <c r="C67" s="105">
        <v>5</v>
      </c>
      <c r="D67" s="105">
        <v>8</v>
      </c>
      <c r="E67" s="105">
        <v>22</v>
      </c>
      <c r="F67" s="105"/>
      <c r="G67" s="105">
        <v>31</v>
      </c>
      <c r="H67" s="105"/>
      <c r="I67" s="105">
        <v>47</v>
      </c>
      <c r="J67" s="105">
        <v>24</v>
      </c>
      <c r="K67" s="105">
        <v>11</v>
      </c>
      <c r="L67" s="105">
        <v>12</v>
      </c>
      <c r="M67" s="105"/>
      <c r="N67" s="105">
        <v>19</v>
      </c>
      <c r="O67" s="105"/>
      <c r="P67" s="105">
        <v>43</v>
      </c>
      <c r="Q67" s="105">
        <v>24</v>
      </c>
      <c r="R67" s="105">
        <v>10</v>
      </c>
      <c r="S67" s="105">
        <v>9</v>
      </c>
      <c r="T67" s="105"/>
      <c r="U67" s="105">
        <v>23</v>
      </c>
      <c r="V67" s="105"/>
      <c r="W67" s="105">
        <v>58</v>
      </c>
      <c r="X67" s="105">
        <v>34</v>
      </c>
      <c r="Y67" s="105">
        <v>17</v>
      </c>
      <c r="Z67" s="105">
        <v>7</v>
      </c>
      <c r="AA67" s="105"/>
      <c r="AB67" s="105">
        <v>8</v>
      </c>
      <c r="AC67" s="105"/>
      <c r="AD67" s="105">
        <v>4</v>
      </c>
      <c r="AE67" s="105">
        <v>66</v>
      </c>
    </row>
    <row r="68" spans="1:31" ht="9.9499999999999993" customHeight="1" x14ac:dyDescent="0.2">
      <c r="A68" s="113" t="s">
        <v>117</v>
      </c>
      <c r="B68" s="100">
        <v>20</v>
      </c>
      <c r="C68" s="105">
        <v>5</v>
      </c>
      <c r="D68" s="105">
        <v>5</v>
      </c>
      <c r="E68" s="105">
        <v>10</v>
      </c>
      <c r="F68" s="100"/>
      <c r="G68" s="100">
        <v>41</v>
      </c>
      <c r="H68" s="100"/>
      <c r="I68" s="100">
        <v>35</v>
      </c>
      <c r="J68" s="100">
        <v>26</v>
      </c>
      <c r="K68" s="100">
        <v>4</v>
      </c>
      <c r="L68" s="100">
        <v>5</v>
      </c>
      <c r="M68" s="100"/>
      <c r="N68" s="100">
        <v>26</v>
      </c>
      <c r="O68" s="100"/>
      <c r="P68" s="100">
        <v>31</v>
      </c>
      <c r="Q68" s="100">
        <v>23</v>
      </c>
      <c r="R68" s="100">
        <v>4</v>
      </c>
      <c r="S68" s="100">
        <v>4</v>
      </c>
      <c r="T68" s="100"/>
      <c r="U68" s="100">
        <v>30</v>
      </c>
      <c r="V68" s="100"/>
      <c r="W68" s="100">
        <v>46</v>
      </c>
      <c r="X68" s="100">
        <v>32</v>
      </c>
      <c r="Y68" s="100">
        <v>10</v>
      </c>
      <c r="Z68" s="100">
        <v>4</v>
      </c>
      <c r="AA68" s="100"/>
      <c r="AB68" s="100">
        <v>15</v>
      </c>
      <c r="AC68" s="100"/>
      <c r="AD68" s="100">
        <v>10</v>
      </c>
      <c r="AE68" s="100">
        <v>61</v>
      </c>
    </row>
    <row r="69" spans="1:31" ht="9.9499999999999993" customHeight="1" x14ac:dyDescent="0.2">
      <c r="A69" s="113" t="s">
        <v>14</v>
      </c>
      <c r="B69" s="100">
        <v>10</v>
      </c>
      <c r="C69" s="105">
        <v>0</v>
      </c>
      <c r="D69" s="105">
        <v>2</v>
      </c>
      <c r="E69" s="105">
        <v>8</v>
      </c>
      <c r="F69" s="100"/>
      <c r="G69" s="100">
        <v>13</v>
      </c>
      <c r="H69" s="100"/>
      <c r="I69" s="100">
        <v>22</v>
      </c>
      <c r="J69" s="100">
        <v>15</v>
      </c>
      <c r="K69" s="100">
        <v>2</v>
      </c>
      <c r="L69" s="100">
        <v>5</v>
      </c>
      <c r="M69" s="100"/>
      <c r="N69" s="100">
        <v>1</v>
      </c>
      <c r="O69" s="100"/>
      <c r="P69" s="100">
        <v>16</v>
      </c>
      <c r="Q69" s="100">
        <v>6</v>
      </c>
      <c r="R69" s="100">
        <v>4</v>
      </c>
      <c r="S69" s="100">
        <v>6</v>
      </c>
      <c r="T69" s="100"/>
      <c r="U69" s="100">
        <v>7</v>
      </c>
      <c r="V69" s="100"/>
      <c r="W69" s="100">
        <v>23</v>
      </c>
      <c r="X69" s="100">
        <v>16</v>
      </c>
      <c r="Y69" s="100">
        <v>3</v>
      </c>
      <c r="Z69" s="100">
        <v>4</v>
      </c>
      <c r="AA69" s="100"/>
      <c r="AB69" s="100">
        <v>0</v>
      </c>
      <c r="AC69" s="100"/>
      <c r="AD69" s="100">
        <v>0</v>
      </c>
      <c r="AE69" s="100">
        <v>23</v>
      </c>
    </row>
    <row r="70" spans="1:31" ht="9.9499999999999993" customHeight="1" x14ac:dyDescent="0.2">
      <c r="A70" s="99" t="s">
        <v>116</v>
      </c>
      <c r="B70" s="100">
        <v>5</v>
      </c>
      <c r="C70" s="105">
        <v>1</v>
      </c>
      <c r="D70" s="105">
        <v>1</v>
      </c>
      <c r="E70" s="105">
        <v>3</v>
      </c>
      <c r="F70" s="100"/>
      <c r="G70" s="100">
        <v>0</v>
      </c>
      <c r="H70" s="100"/>
      <c r="I70" s="100">
        <v>5</v>
      </c>
      <c r="J70" s="100">
        <v>5</v>
      </c>
      <c r="K70" s="100">
        <v>0</v>
      </c>
      <c r="L70" s="100">
        <v>0</v>
      </c>
      <c r="M70" s="100"/>
      <c r="N70" s="100">
        <v>0</v>
      </c>
      <c r="O70" s="100"/>
      <c r="P70" s="100">
        <v>5</v>
      </c>
      <c r="Q70" s="100">
        <v>5</v>
      </c>
      <c r="R70" s="100">
        <v>0</v>
      </c>
      <c r="S70" s="100">
        <v>0</v>
      </c>
      <c r="T70" s="100"/>
      <c r="U70" s="100"/>
      <c r="V70" s="100"/>
      <c r="W70" s="100">
        <v>5</v>
      </c>
      <c r="X70" s="100">
        <v>4</v>
      </c>
      <c r="Y70" s="100">
        <v>1</v>
      </c>
      <c r="Z70" s="100">
        <v>0</v>
      </c>
      <c r="AA70" s="100"/>
      <c r="AB70" s="100">
        <v>0</v>
      </c>
      <c r="AC70" s="100"/>
      <c r="AD70" s="100">
        <v>0</v>
      </c>
      <c r="AE70" s="100">
        <v>5</v>
      </c>
    </row>
    <row r="71" spans="1:31" ht="9.9499999999999993" customHeight="1" x14ac:dyDescent="0.2">
      <c r="A71" s="99" t="s">
        <v>16</v>
      </c>
      <c r="B71" s="100">
        <v>95</v>
      </c>
      <c r="C71" s="105">
        <v>49</v>
      </c>
      <c r="D71" s="105">
        <v>24</v>
      </c>
      <c r="E71" s="105">
        <v>22</v>
      </c>
      <c r="F71" s="100"/>
      <c r="G71" s="100">
        <v>188</v>
      </c>
      <c r="H71" s="100"/>
      <c r="I71" s="100">
        <v>89</v>
      </c>
      <c r="J71" s="100">
        <v>66</v>
      </c>
      <c r="K71" s="100">
        <v>17</v>
      </c>
      <c r="L71" s="100">
        <v>6</v>
      </c>
      <c r="M71" s="100"/>
      <c r="N71" s="100">
        <v>194</v>
      </c>
      <c r="O71" s="100"/>
      <c r="P71" s="100">
        <v>110</v>
      </c>
      <c r="Q71" s="100">
        <v>89</v>
      </c>
      <c r="R71" s="100">
        <v>11</v>
      </c>
      <c r="S71" s="100">
        <v>10</v>
      </c>
      <c r="T71" s="100"/>
      <c r="U71" s="100">
        <v>173</v>
      </c>
      <c r="V71" s="100"/>
      <c r="W71" s="100">
        <v>160</v>
      </c>
      <c r="X71" s="100">
        <v>124</v>
      </c>
      <c r="Y71" s="100">
        <v>22</v>
      </c>
      <c r="Z71" s="100">
        <v>14</v>
      </c>
      <c r="AA71" s="100"/>
      <c r="AB71" s="100">
        <v>123</v>
      </c>
      <c r="AC71" s="100"/>
      <c r="AD71" s="100">
        <v>97</v>
      </c>
      <c r="AE71" s="100">
        <v>283</v>
      </c>
    </row>
    <row r="72" spans="1:31" ht="9.9499999999999993" customHeight="1" x14ac:dyDescent="0.2">
      <c r="A72" s="99" t="s">
        <v>17</v>
      </c>
      <c r="B72" s="100">
        <v>40</v>
      </c>
      <c r="C72" s="105">
        <v>9</v>
      </c>
      <c r="D72" s="105">
        <v>13</v>
      </c>
      <c r="E72" s="105">
        <v>18</v>
      </c>
      <c r="F72" s="100"/>
      <c r="G72" s="100">
        <v>50</v>
      </c>
      <c r="H72" s="100"/>
      <c r="I72" s="100">
        <v>50</v>
      </c>
      <c r="J72" s="100">
        <v>29</v>
      </c>
      <c r="K72" s="100">
        <v>11</v>
      </c>
      <c r="L72" s="100">
        <v>10</v>
      </c>
      <c r="M72" s="100"/>
      <c r="N72" s="100">
        <v>40</v>
      </c>
      <c r="O72" s="100"/>
      <c r="P72" s="100">
        <v>44</v>
      </c>
      <c r="Q72" s="100">
        <v>23</v>
      </c>
      <c r="R72" s="100">
        <v>8</v>
      </c>
      <c r="S72" s="100">
        <v>13</v>
      </c>
      <c r="T72" s="100"/>
      <c r="U72" s="100">
        <v>46</v>
      </c>
      <c r="V72" s="100"/>
      <c r="W72" s="100">
        <v>68</v>
      </c>
      <c r="X72" s="100">
        <v>39</v>
      </c>
      <c r="Y72" s="100">
        <v>14</v>
      </c>
      <c r="Z72" s="100">
        <v>15</v>
      </c>
      <c r="AA72" s="100"/>
      <c r="AB72" s="100">
        <v>22</v>
      </c>
      <c r="AC72" s="100"/>
      <c r="AD72" s="100">
        <v>14</v>
      </c>
      <c r="AE72" s="100">
        <v>90</v>
      </c>
    </row>
    <row r="73" spans="1:31" ht="9.9499999999999993" customHeight="1" x14ac:dyDescent="0.2">
      <c r="A73" s="99" t="s">
        <v>18</v>
      </c>
      <c r="B73" s="100">
        <v>27</v>
      </c>
      <c r="C73" s="105">
        <v>10</v>
      </c>
      <c r="D73" s="105">
        <v>4</v>
      </c>
      <c r="E73" s="105">
        <v>13</v>
      </c>
      <c r="F73" s="100"/>
      <c r="G73" s="100">
        <v>44</v>
      </c>
      <c r="H73" s="100"/>
      <c r="I73" s="100">
        <v>28</v>
      </c>
      <c r="J73" s="100">
        <v>14</v>
      </c>
      <c r="K73" s="100">
        <v>9</v>
      </c>
      <c r="L73" s="100">
        <v>5</v>
      </c>
      <c r="M73" s="100"/>
      <c r="N73" s="100">
        <v>43</v>
      </c>
      <c r="O73" s="100"/>
      <c r="P73" s="100">
        <v>29</v>
      </c>
      <c r="Q73" s="100">
        <v>13</v>
      </c>
      <c r="R73" s="100">
        <v>9</v>
      </c>
      <c r="S73" s="100">
        <v>7</v>
      </c>
      <c r="T73" s="100"/>
      <c r="U73" s="100">
        <v>42</v>
      </c>
      <c r="V73" s="100"/>
      <c r="W73" s="100">
        <v>56</v>
      </c>
      <c r="X73" s="100">
        <v>36</v>
      </c>
      <c r="Y73" s="100">
        <v>12</v>
      </c>
      <c r="Z73" s="100">
        <v>8</v>
      </c>
      <c r="AA73" s="100"/>
      <c r="AB73" s="100">
        <v>15</v>
      </c>
      <c r="AC73" s="100"/>
      <c r="AD73" s="100">
        <v>9</v>
      </c>
      <c r="AE73" s="100">
        <v>71</v>
      </c>
    </row>
    <row r="74" spans="1:31" ht="9.9499999999999993" customHeight="1" x14ac:dyDescent="0.2">
      <c r="A74" s="99"/>
      <c r="B74" s="100"/>
      <c r="C74" s="105"/>
      <c r="D74" s="105"/>
      <c r="E74" s="105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0"/>
      <c r="X74" s="100"/>
      <c r="Y74" s="100"/>
      <c r="Z74" s="100"/>
      <c r="AA74" s="100"/>
      <c r="AB74" s="100"/>
      <c r="AC74" s="100"/>
      <c r="AD74" s="100"/>
      <c r="AE74" s="100"/>
    </row>
    <row r="75" spans="1:31" s="69" customFormat="1" ht="9.9499999999999993" customHeight="1" x14ac:dyDescent="0.2">
      <c r="A75" s="190" t="s">
        <v>89</v>
      </c>
      <c r="B75" s="129">
        <v>5718</v>
      </c>
      <c r="C75" s="192">
        <v>1449</v>
      </c>
      <c r="D75" s="192">
        <v>1758</v>
      </c>
      <c r="E75" s="192">
        <v>2511</v>
      </c>
      <c r="F75" s="129"/>
      <c r="G75" s="129">
        <v>6322</v>
      </c>
      <c r="H75" s="129"/>
      <c r="I75" s="129">
        <v>6950</v>
      </c>
      <c r="J75" s="129">
        <v>4061</v>
      </c>
      <c r="K75" s="129">
        <v>1807</v>
      </c>
      <c r="L75" s="129">
        <v>1082</v>
      </c>
      <c r="M75" s="129"/>
      <c r="N75" s="129">
        <v>5090</v>
      </c>
      <c r="O75" s="129"/>
      <c r="P75" s="129">
        <v>6197</v>
      </c>
      <c r="Q75" s="129">
        <v>3647</v>
      </c>
      <c r="R75" s="129">
        <v>1539</v>
      </c>
      <c r="S75" s="129">
        <v>1011</v>
      </c>
      <c r="T75" s="129"/>
      <c r="U75" s="129">
        <v>5843</v>
      </c>
      <c r="V75" s="129"/>
      <c r="W75" s="129">
        <v>9311</v>
      </c>
      <c r="X75" s="129">
        <v>5741</v>
      </c>
      <c r="Y75" s="129">
        <v>2093</v>
      </c>
      <c r="Z75" s="129">
        <v>1477</v>
      </c>
      <c r="AA75" s="129"/>
      <c r="AB75" s="129">
        <v>2729</v>
      </c>
      <c r="AC75" s="129"/>
      <c r="AD75" s="129">
        <v>1758</v>
      </c>
      <c r="AE75" s="129">
        <v>12040</v>
      </c>
    </row>
    <row r="76" spans="1:31" ht="9.9499999999999993" customHeight="1" x14ac:dyDescent="0.2">
      <c r="A76" s="99" t="s">
        <v>151</v>
      </c>
      <c r="B76" s="100">
        <v>30</v>
      </c>
      <c r="C76" s="105">
        <v>9</v>
      </c>
      <c r="D76" s="105">
        <v>10</v>
      </c>
      <c r="E76" s="105">
        <v>11</v>
      </c>
      <c r="F76" s="100"/>
      <c r="G76" s="100">
        <v>10</v>
      </c>
      <c r="H76" s="100"/>
      <c r="I76" s="100">
        <v>37</v>
      </c>
      <c r="J76" s="100">
        <v>24</v>
      </c>
      <c r="K76" s="100">
        <v>13</v>
      </c>
      <c r="L76" s="100">
        <v>0</v>
      </c>
      <c r="M76" s="100"/>
      <c r="N76" s="100">
        <v>3</v>
      </c>
      <c r="O76" s="100"/>
      <c r="P76" s="100">
        <v>38</v>
      </c>
      <c r="Q76" s="100">
        <v>26</v>
      </c>
      <c r="R76" s="100">
        <v>10</v>
      </c>
      <c r="S76" s="100">
        <v>2</v>
      </c>
      <c r="T76" s="100"/>
      <c r="U76" s="100">
        <v>2</v>
      </c>
      <c r="V76" s="100"/>
      <c r="W76" s="100">
        <v>38</v>
      </c>
      <c r="X76" s="100">
        <v>26</v>
      </c>
      <c r="Y76" s="100">
        <v>4</v>
      </c>
      <c r="Z76" s="100">
        <v>8</v>
      </c>
      <c r="AA76" s="100"/>
      <c r="AB76" s="100">
        <v>2</v>
      </c>
      <c r="AC76" s="100"/>
      <c r="AD76" s="100">
        <v>0</v>
      </c>
      <c r="AE76" s="100">
        <v>40</v>
      </c>
    </row>
    <row r="77" spans="1:31" ht="9.9499999999999993" customHeight="1" x14ac:dyDescent="0.2">
      <c r="A77" s="99" t="s">
        <v>159</v>
      </c>
      <c r="B77" s="100">
        <v>86</v>
      </c>
      <c r="C77" s="105">
        <v>13</v>
      </c>
      <c r="D77" s="105">
        <v>28</v>
      </c>
      <c r="E77" s="105">
        <v>45</v>
      </c>
      <c r="F77" s="100"/>
      <c r="G77" s="100">
        <v>17</v>
      </c>
      <c r="H77" s="100"/>
      <c r="I77" s="100">
        <v>92</v>
      </c>
      <c r="J77" s="100">
        <v>60</v>
      </c>
      <c r="K77" s="100">
        <v>25</v>
      </c>
      <c r="L77" s="100">
        <v>7</v>
      </c>
      <c r="M77" s="100"/>
      <c r="N77" s="100">
        <v>11</v>
      </c>
      <c r="O77" s="100"/>
      <c r="P77" s="100">
        <v>86</v>
      </c>
      <c r="Q77" s="100">
        <v>61</v>
      </c>
      <c r="R77" s="100">
        <v>20</v>
      </c>
      <c r="S77" s="100">
        <v>5</v>
      </c>
      <c r="T77" s="100"/>
      <c r="U77" s="100">
        <v>17</v>
      </c>
      <c r="V77" s="100"/>
      <c r="W77" s="100">
        <v>100</v>
      </c>
      <c r="X77" s="100">
        <v>59</v>
      </c>
      <c r="Y77" s="100">
        <v>33</v>
      </c>
      <c r="Z77" s="100">
        <v>8</v>
      </c>
      <c r="AA77" s="100"/>
      <c r="AB77" s="100">
        <v>3</v>
      </c>
      <c r="AC77" s="100"/>
      <c r="AD77" s="100">
        <v>0</v>
      </c>
      <c r="AE77" s="100">
        <v>103</v>
      </c>
    </row>
    <row r="78" spans="1:31" ht="9.9499999999999993" customHeight="1" x14ac:dyDescent="0.2">
      <c r="A78" s="99" t="s">
        <v>115</v>
      </c>
      <c r="B78" s="100">
        <v>3451</v>
      </c>
      <c r="C78" s="105">
        <v>621</v>
      </c>
      <c r="D78" s="105">
        <v>1126</v>
      </c>
      <c r="E78" s="105">
        <v>1704</v>
      </c>
      <c r="F78" s="100"/>
      <c r="G78" s="100">
        <v>3982</v>
      </c>
      <c r="H78" s="100"/>
      <c r="I78" s="100">
        <v>4367</v>
      </c>
      <c r="J78" s="100">
        <v>2331</v>
      </c>
      <c r="K78" s="100">
        <v>1314</v>
      </c>
      <c r="L78" s="100">
        <v>722</v>
      </c>
      <c r="M78" s="100"/>
      <c r="N78" s="100">
        <v>3066</v>
      </c>
      <c r="O78" s="100"/>
      <c r="P78" s="100">
        <v>3667</v>
      </c>
      <c r="Q78" s="100">
        <v>1910</v>
      </c>
      <c r="R78" s="100">
        <v>1053</v>
      </c>
      <c r="S78" s="100">
        <v>704</v>
      </c>
      <c r="T78" s="100"/>
      <c r="U78" s="100">
        <v>3766</v>
      </c>
      <c r="V78" s="100"/>
      <c r="W78" s="100">
        <v>6103</v>
      </c>
      <c r="X78" s="100">
        <v>3601</v>
      </c>
      <c r="Y78" s="100">
        <v>1508</v>
      </c>
      <c r="Z78" s="100">
        <v>994</v>
      </c>
      <c r="AA78" s="100"/>
      <c r="AB78" s="100">
        <v>1330</v>
      </c>
      <c r="AC78" s="100"/>
      <c r="AD78" s="100">
        <v>824</v>
      </c>
      <c r="AE78" s="100">
        <v>7433</v>
      </c>
    </row>
    <row r="79" spans="1:31" ht="9.9499999999999993" customHeight="1" x14ac:dyDescent="0.2">
      <c r="A79" s="175" t="s">
        <v>21</v>
      </c>
      <c r="B79" s="105">
        <v>2044</v>
      </c>
      <c r="C79" s="105">
        <v>459</v>
      </c>
      <c r="D79" s="105">
        <v>729</v>
      </c>
      <c r="E79" s="105">
        <v>856</v>
      </c>
      <c r="F79" s="105"/>
      <c r="G79" s="105">
        <v>3101</v>
      </c>
      <c r="H79" s="105"/>
      <c r="I79" s="105">
        <v>2638</v>
      </c>
      <c r="J79" s="105">
        <v>1350</v>
      </c>
      <c r="K79" s="105">
        <v>813</v>
      </c>
      <c r="L79" s="105">
        <v>475</v>
      </c>
      <c r="M79" s="105"/>
      <c r="N79" s="105">
        <v>2507</v>
      </c>
      <c r="O79" s="105"/>
      <c r="P79" s="105">
        <v>2173</v>
      </c>
      <c r="Q79" s="105">
        <v>1107</v>
      </c>
      <c r="R79" s="105">
        <v>638</v>
      </c>
      <c r="S79" s="105">
        <v>428</v>
      </c>
      <c r="T79" s="105"/>
      <c r="U79" s="105">
        <v>2972</v>
      </c>
      <c r="V79" s="105"/>
      <c r="W79" s="105">
        <v>3971</v>
      </c>
      <c r="X79" s="105">
        <v>2340</v>
      </c>
      <c r="Y79" s="105">
        <v>930</v>
      </c>
      <c r="Z79" s="105">
        <v>701</v>
      </c>
      <c r="AA79" s="105"/>
      <c r="AB79" s="105">
        <v>1174</v>
      </c>
      <c r="AC79" s="105"/>
      <c r="AD79" s="105">
        <v>757</v>
      </c>
      <c r="AE79" s="105">
        <v>5145</v>
      </c>
    </row>
    <row r="80" spans="1:31" ht="9.9499999999999993" customHeight="1" x14ac:dyDescent="0.2">
      <c r="A80" s="175" t="s">
        <v>23</v>
      </c>
      <c r="B80" s="105">
        <v>1102</v>
      </c>
      <c r="C80" s="105">
        <v>130</v>
      </c>
      <c r="D80" s="105">
        <v>318</v>
      </c>
      <c r="E80" s="105">
        <v>654</v>
      </c>
      <c r="F80" s="105"/>
      <c r="G80" s="105">
        <v>698</v>
      </c>
      <c r="H80" s="105"/>
      <c r="I80" s="105">
        <v>1330</v>
      </c>
      <c r="J80" s="105">
        <v>754</v>
      </c>
      <c r="K80" s="105">
        <v>380</v>
      </c>
      <c r="L80" s="105">
        <v>196</v>
      </c>
      <c r="M80" s="105"/>
      <c r="N80" s="105">
        <v>470</v>
      </c>
      <c r="O80" s="105"/>
      <c r="P80" s="105">
        <v>1133</v>
      </c>
      <c r="Q80" s="105">
        <v>612</v>
      </c>
      <c r="R80" s="105">
        <v>316</v>
      </c>
      <c r="S80" s="105">
        <v>205</v>
      </c>
      <c r="T80" s="105"/>
      <c r="U80" s="105">
        <v>667</v>
      </c>
      <c r="V80" s="105"/>
      <c r="W80" s="105">
        <v>1666</v>
      </c>
      <c r="X80" s="105">
        <v>981</v>
      </c>
      <c r="Y80" s="105">
        <v>437</v>
      </c>
      <c r="Z80" s="105">
        <v>248</v>
      </c>
      <c r="AA80" s="105"/>
      <c r="AB80" s="105">
        <v>134</v>
      </c>
      <c r="AC80" s="105"/>
      <c r="AD80" s="105">
        <v>59</v>
      </c>
      <c r="AE80" s="105">
        <v>1800</v>
      </c>
    </row>
    <row r="81" spans="1:31" ht="9.9499999999999993" customHeight="1" x14ac:dyDescent="0.2">
      <c r="A81" s="175" t="s">
        <v>22</v>
      </c>
      <c r="B81" s="105">
        <v>305</v>
      </c>
      <c r="C81" s="105">
        <v>32</v>
      </c>
      <c r="D81" s="105">
        <v>79</v>
      </c>
      <c r="E81" s="105">
        <v>194</v>
      </c>
      <c r="F81" s="105"/>
      <c r="G81" s="105">
        <v>183</v>
      </c>
      <c r="H81" s="105"/>
      <c r="I81" s="105">
        <v>399</v>
      </c>
      <c r="J81" s="105">
        <v>227</v>
      </c>
      <c r="K81" s="105">
        <v>121</v>
      </c>
      <c r="L81" s="105">
        <v>51</v>
      </c>
      <c r="M81" s="105"/>
      <c r="N81" s="105">
        <v>89</v>
      </c>
      <c r="O81" s="105"/>
      <c r="P81" s="105">
        <v>361</v>
      </c>
      <c r="Q81" s="105">
        <v>191</v>
      </c>
      <c r="R81" s="105">
        <v>99</v>
      </c>
      <c r="S81" s="105">
        <v>71</v>
      </c>
      <c r="T81" s="105"/>
      <c r="U81" s="105">
        <v>127</v>
      </c>
      <c r="V81" s="105"/>
      <c r="W81" s="105">
        <v>466</v>
      </c>
      <c r="X81" s="105">
        <v>280</v>
      </c>
      <c r="Y81" s="105">
        <v>141</v>
      </c>
      <c r="Z81" s="105">
        <v>45</v>
      </c>
      <c r="AA81" s="105"/>
      <c r="AB81" s="105">
        <v>22</v>
      </c>
      <c r="AC81" s="105"/>
      <c r="AD81" s="105">
        <v>8</v>
      </c>
      <c r="AE81" s="105">
        <v>488</v>
      </c>
    </row>
    <row r="82" spans="1:31" ht="9.9499999999999993" customHeight="1" x14ac:dyDescent="0.2">
      <c r="A82" s="113" t="s">
        <v>160</v>
      </c>
      <c r="B82" s="100">
        <v>250</v>
      </c>
      <c r="C82" s="105">
        <v>50</v>
      </c>
      <c r="D82" s="105">
        <v>71</v>
      </c>
      <c r="E82" s="105">
        <v>129</v>
      </c>
      <c r="F82" s="100"/>
      <c r="G82" s="100">
        <v>258</v>
      </c>
      <c r="H82" s="100"/>
      <c r="I82" s="100">
        <v>314</v>
      </c>
      <c r="J82" s="100">
        <v>190</v>
      </c>
      <c r="K82" s="100">
        <v>75</v>
      </c>
      <c r="L82" s="100">
        <v>49</v>
      </c>
      <c r="M82" s="100"/>
      <c r="N82" s="100">
        <v>194</v>
      </c>
      <c r="O82" s="100"/>
      <c r="P82" s="100">
        <v>281</v>
      </c>
      <c r="Q82" s="100">
        <v>165</v>
      </c>
      <c r="R82" s="100">
        <v>75</v>
      </c>
      <c r="S82" s="100">
        <v>41</v>
      </c>
      <c r="T82" s="100"/>
      <c r="U82" s="100">
        <v>227</v>
      </c>
      <c r="V82" s="100"/>
      <c r="W82" s="100">
        <v>408</v>
      </c>
      <c r="X82" s="100">
        <v>249</v>
      </c>
      <c r="Y82" s="100">
        <v>93</v>
      </c>
      <c r="Z82" s="100">
        <v>66</v>
      </c>
      <c r="AA82" s="100"/>
      <c r="AB82" s="100">
        <v>100</v>
      </c>
      <c r="AC82" s="100"/>
      <c r="AD82" s="100">
        <v>61</v>
      </c>
      <c r="AE82" s="100">
        <v>508</v>
      </c>
    </row>
    <row r="83" spans="1:31" ht="9.9499999999999993" customHeight="1" x14ac:dyDescent="0.2">
      <c r="A83" s="99" t="s">
        <v>14</v>
      </c>
      <c r="B83" s="100">
        <v>110</v>
      </c>
      <c r="C83" s="105">
        <v>12</v>
      </c>
      <c r="D83" s="105">
        <v>16</v>
      </c>
      <c r="E83" s="105">
        <v>82</v>
      </c>
      <c r="F83" s="100"/>
      <c r="G83" s="100">
        <v>79</v>
      </c>
      <c r="H83" s="100"/>
      <c r="I83" s="100">
        <v>182</v>
      </c>
      <c r="J83" s="100">
        <v>111</v>
      </c>
      <c r="K83" s="100">
        <v>36</v>
      </c>
      <c r="L83" s="100">
        <v>35</v>
      </c>
      <c r="M83" s="100"/>
      <c r="N83" s="100">
        <v>7</v>
      </c>
      <c r="O83" s="100"/>
      <c r="P83" s="100">
        <v>154</v>
      </c>
      <c r="Q83" s="100">
        <v>60</v>
      </c>
      <c r="R83" s="100">
        <v>50</v>
      </c>
      <c r="S83" s="100">
        <v>44</v>
      </c>
      <c r="T83" s="100"/>
      <c r="U83" s="100">
        <v>35</v>
      </c>
      <c r="V83" s="100"/>
      <c r="W83" s="100">
        <v>178</v>
      </c>
      <c r="X83" s="100">
        <v>104</v>
      </c>
      <c r="Y83" s="100">
        <v>47</v>
      </c>
      <c r="Z83" s="100">
        <v>27</v>
      </c>
      <c r="AA83" s="100"/>
      <c r="AB83" s="100">
        <v>11</v>
      </c>
      <c r="AC83" s="100"/>
      <c r="AD83" s="100">
        <v>1</v>
      </c>
      <c r="AE83" s="100">
        <v>189</v>
      </c>
    </row>
    <row r="84" spans="1:31" ht="9.9499999999999993" customHeight="1" x14ac:dyDescent="0.2">
      <c r="A84" s="99" t="s">
        <v>116</v>
      </c>
      <c r="B84" s="100">
        <v>66</v>
      </c>
      <c r="C84" s="105">
        <v>17</v>
      </c>
      <c r="D84" s="105">
        <v>26</v>
      </c>
      <c r="E84" s="105">
        <v>23</v>
      </c>
      <c r="F84" s="100"/>
      <c r="G84" s="100">
        <v>4</v>
      </c>
      <c r="H84" s="100"/>
      <c r="I84" s="100">
        <v>67</v>
      </c>
      <c r="J84" s="100">
        <v>52</v>
      </c>
      <c r="K84" s="100">
        <v>12</v>
      </c>
      <c r="L84" s="100">
        <v>3</v>
      </c>
      <c r="M84" s="100"/>
      <c r="N84" s="100">
        <v>3</v>
      </c>
      <c r="O84" s="100"/>
      <c r="P84" s="100">
        <v>65</v>
      </c>
      <c r="Q84" s="100">
        <v>61</v>
      </c>
      <c r="R84" s="100">
        <v>3</v>
      </c>
      <c r="S84" s="100">
        <v>1</v>
      </c>
      <c r="T84" s="100"/>
      <c r="U84" s="100">
        <v>5</v>
      </c>
      <c r="V84" s="100"/>
      <c r="W84" s="100">
        <v>69</v>
      </c>
      <c r="X84" s="100">
        <v>55</v>
      </c>
      <c r="Y84" s="100">
        <v>8</v>
      </c>
      <c r="Z84" s="100">
        <v>6</v>
      </c>
      <c r="AA84" s="100"/>
      <c r="AB84" s="100">
        <v>1</v>
      </c>
      <c r="AC84" s="100"/>
      <c r="AD84" s="100">
        <v>0</v>
      </c>
      <c r="AE84" s="100">
        <v>70</v>
      </c>
    </row>
    <row r="85" spans="1:31" ht="9.9499999999999993" customHeight="1" x14ac:dyDescent="0.2">
      <c r="A85" s="99" t="s">
        <v>16</v>
      </c>
      <c r="B85" s="100">
        <v>940</v>
      </c>
      <c r="C85" s="105">
        <v>476</v>
      </c>
      <c r="D85" s="105">
        <v>272</v>
      </c>
      <c r="E85" s="105">
        <v>192</v>
      </c>
      <c r="F85" s="100"/>
      <c r="G85" s="100">
        <v>1335</v>
      </c>
      <c r="H85" s="100"/>
      <c r="I85" s="100">
        <v>962</v>
      </c>
      <c r="J85" s="100">
        <v>739</v>
      </c>
      <c r="K85" s="100">
        <v>161</v>
      </c>
      <c r="L85" s="100">
        <v>62</v>
      </c>
      <c r="M85" s="100"/>
      <c r="N85" s="100">
        <v>1313</v>
      </c>
      <c r="O85" s="100"/>
      <c r="P85" s="100">
        <v>1041</v>
      </c>
      <c r="Q85" s="100">
        <v>821</v>
      </c>
      <c r="R85" s="100">
        <v>162</v>
      </c>
      <c r="S85" s="100">
        <v>58</v>
      </c>
      <c r="T85" s="100"/>
      <c r="U85" s="100">
        <v>1234</v>
      </c>
      <c r="V85" s="100"/>
      <c r="W85" s="100">
        <v>1305</v>
      </c>
      <c r="X85" s="100">
        <v>990</v>
      </c>
      <c r="Y85" s="100">
        <v>200</v>
      </c>
      <c r="Z85" s="100">
        <v>115</v>
      </c>
      <c r="AA85" s="100"/>
      <c r="AB85" s="100">
        <v>970</v>
      </c>
      <c r="AC85" s="100"/>
      <c r="AD85" s="100">
        <v>696</v>
      </c>
      <c r="AE85" s="100">
        <v>2275</v>
      </c>
    </row>
    <row r="86" spans="1:31" ht="9.9499999999999993" customHeight="1" x14ac:dyDescent="0.2">
      <c r="A86" s="99" t="s">
        <v>17</v>
      </c>
      <c r="B86" s="100">
        <v>301</v>
      </c>
      <c r="C86" s="105">
        <v>115</v>
      </c>
      <c r="D86" s="105">
        <v>89</v>
      </c>
      <c r="E86" s="105">
        <v>97</v>
      </c>
      <c r="F86" s="100"/>
      <c r="G86" s="100">
        <v>285</v>
      </c>
      <c r="H86" s="100"/>
      <c r="I86" s="100">
        <v>372</v>
      </c>
      <c r="J86" s="100">
        <v>248</v>
      </c>
      <c r="K86" s="100">
        <v>60</v>
      </c>
      <c r="L86" s="100">
        <v>64</v>
      </c>
      <c r="M86" s="100"/>
      <c r="N86" s="100">
        <v>214</v>
      </c>
      <c r="O86" s="100"/>
      <c r="P86" s="100">
        <v>342</v>
      </c>
      <c r="Q86" s="100">
        <v>227</v>
      </c>
      <c r="R86" s="100">
        <v>60</v>
      </c>
      <c r="S86" s="100">
        <v>55</v>
      </c>
      <c r="T86" s="100"/>
      <c r="U86" s="100">
        <v>244</v>
      </c>
      <c r="V86" s="100"/>
      <c r="W86" s="100">
        <v>442</v>
      </c>
      <c r="X86" s="100">
        <v>283</v>
      </c>
      <c r="Y86" s="100">
        <v>69</v>
      </c>
      <c r="Z86" s="100">
        <v>90</v>
      </c>
      <c r="AA86" s="100"/>
      <c r="AB86" s="100">
        <v>144</v>
      </c>
      <c r="AC86" s="100"/>
      <c r="AD86" s="100">
        <v>96</v>
      </c>
      <c r="AE86" s="100">
        <v>586</v>
      </c>
    </row>
    <row r="87" spans="1:31" ht="9.9499999999999993" customHeight="1" x14ac:dyDescent="0.2">
      <c r="A87" s="168" t="s">
        <v>18</v>
      </c>
      <c r="B87" s="102">
        <v>484</v>
      </c>
      <c r="C87" s="193">
        <v>136</v>
      </c>
      <c r="D87" s="193">
        <v>120</v>
      </c>
      <c r="E87" s="193">
        <v>228</v>
      </c>
      <c r="F87" s="102"/>
      <c r="G87" s="102">
        <v>352</v>
      </c>
      <c r="H87" s="102"/>
      <c r="I87" s="102">
        <v>557</v>
      </c>
      <c r="J87" s="102">
        <v>306</v>
      </c>
      <c r="K87" s="102">
        <v>111</v>
      </c>
      <c r="L87" s="102">
        <v>140</v>
      </c>
      <c r="M87" s="102"/>
      <c r="N87" s="102">
        <v>279</v>
      </c>
      <c r="O87" s="102"/>
      <c r="P87" s="102">
        <v>523</v>
      </c>
      <c r="Q87" s="102">
        <v>316</v>
      </c>
      <c r="R87" s="102">
        <v>106</v>
      </c>
      <c r="S87" s="102">
        <v>101</v>
      </c>
      <c r="T87" s="102"/>
      <c r="U87" s="102">
        <v>313</v>
      </c>
      <c r="V87" s="102"/>
      <c r="W87" s="102">
        <v>668</v>
      </c>
      <c r="X87" s="102">
        <v>374</v>
      </c>
      <c r="Y87" s="102">
        <v>131</v>
      </c>
      <c r="Z87" s="102">
        <v>163</v>
      </c>
      <c r="AA87" s="102"/>
      <c r="AB87" s="102">
        <v>168</v>
      </c>
      <c r="AC87" s="102"/>
      <c r="AD87" s="102">
        <v>80</v>
      </c>
      <c r="AE87" s="102">
        <v>836</v>
      </c>
    </row>
    <row r="88" spans="1:31" ht="9.9499999999999993" customHeight="1" x14ac:dyDescent="0.2">
      <c r="A88" s="163"/>
      <c r="B88" s="162"/>
      <c r="C88" s="162"/>
      <c r="D88" s="162"/>
      <c r="E88" s="162"/>
      <c r="F88" s="162"/>
      <c r="G88" s="162"/>
      <c r="H88" s="162"/>
      <c r="I88" s="162"/>
      <c r="J88" s="162"/>
      <c r="K88" s="162"/>
      <c r="L88" s="162"/>
      <c r="M88" s="162"/>
      <c r="N88" s="162"/>
      <c r="O88" s="162"/>
      <c r="P88" s="162"/>
      <c r="Q88" s="162"/>
      <c r="R88" s="162"/>
      <c r="S88" s="162"/>
      <c r="T88" s="162"/>
      <c r="U88" s="162"/>
      <c r="V88" s="162"/>
      <c r="W88" s="162"/>
      <c r="X88" s="162"/>
      <c r="Y88" s="162"/>
      <c r="Z88" s="162"/>
      <c r="AA88" s="162"/>
      <c r="AB88" s="162"/>
      <c r="AC88" s="162"/>
      <c r="AD88" s="162"/>
      <c r="AE88" s="162"/>
    </row>
    <row r="89" spans="1:31" x14ac:dyDescent="0.2"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ht="11.95" customHeight="1" x14ac:dyDescent="0.2">
      <c r="A90" s="521" t="s">
        <v>118</v>
      </c>
      <c r="B90" s="183"/>
      <c r="C90" s="524" t="s">
        <v>33</v>
      </c>
      <c r="D90" s="524"/>
      <c r="E90" s="524"/>
      <c r="F90" s="524"/>
      <c r="G90" s="524"/>
      <c r="H90" s="524"/>
      <c r="I90" s="524"/>
      <c r="J90" s="524"/>
      <c r="K90" s="524"/>
      <c r="L90" s="524"/>
      <c r="M90" s="524"/>
      <c r="N90" s="524"/>
      <c r="O90" s="524"/>
      <c r="P90" s="524"/>
      <c r="Q90" s="524"/>
      <c r="R90" s="524"/>
      <c r="S90" s="524"/>
      <c r="T90" s="524"/>
      <c r="U90" s="524"/>
      <c r="V90" s="524"/>
      <c r="W90" s="524"/>
      <c r="X90" s="524"/>
      <c r="Y90" s="524"/>
      <c r="Z90" s="524"/>
      <c r="AA90" s="524"/>
      <c r="AB90" s="525"/>
      <c r="AC90" s="166"/>
      <c r="AD90" s="526" t="s">
        <v>157</v>
      </c>
      <c r="AE90" s="526" t="s">
        <v>155</v>
      </c>
    </row>
    <row r="91" spans="1:31" ht="17.600000000000001" customHeight="1" x14ac:dyDescent="0.2">
      <c r="A91" s="522"/>
      <c r="B91" s="520" t="s">
        <v>34</v>
      </c>
      <c r="C91" s="520"/>
      <c r="D91" s="520"/>
      <c r="E91" s="520"/>
      <c r="F91" s="520"/>
      <c r="G91" s="520"/>
      <c r="H91" s="184"/>
      <c r="I91" s="520" t="s">
        <v>35</v>
      </c>
      <c r="J91" s="520"/>
      <c r="K91" s="520"/>
      <c r="L91" s="520"/>
      <c r="M91" s="520"/>
      <c r="N91" s="520"/>
      <c r="O91" s="184"/>
      <c r="P91" s="520" t="s">
        <v>38</v>
      </c>
      <c r="Q91" s="520"/>
      <c r="R91" s="520"/>
      <c r="S91" s="520"/>
      <c r="T91" s="520"/>
      <c r="U91" s="520"/>
      <c r="V91" s="184"/>
      <c r="W91" s="520" t="s">
        <v>39</v>
      </c>
      <c r="X91" s="520"/>
      <c r="Y91" s="520"/>
      <c r="Z91" s="520"/>
      <c r="AA91" s="520"/>
      <c r="AB91" s="520"/>
      <c r="AC91" s="186"/>
      <c r="AD91" s="527"/>
      <c r="AE91" s="528"/>
    </row>
    <row r="92" spans="1:31" ht="16" customHeight="1" x14ac:dyDescent="0.2">
      <c r="A92" s="523"/>
      <c r="B92" s="188" t="s">
        <v>7</v>
      </c>
      <c r="C92" s="187" t="s">
        <v>48</v>
      </c>
      <c r="D92" s="187" t="s">
        <v>97</v>
      </c>
      <c r="E92" s="187" t="s">
        <v>110</v>
      </c>
      <c r="F92" s="187"/>
      <c r="G92" s="188" t="s">
        <v>0</v>
      </c>
      <c r="H92" s="185"/>
      <c r="I92" s="188" t="s">
        <v>7</v>
      </c>
      <c r="J92" s="187" t="s">
        <v>48</v>
      </c>
      <c r="K92" s="187" t="s">
        <v>97</v>
      </c>
      <c r="L92" s="187" t="s">
        <v>161</v>
      </c>
      <c r="M92" s="187"/>
      <c r="N92" s="188" t="s">
        <v>0</v>
      </c>
      <c r="O92" s="185"/>
      <c r="P92" s="188" t="s">
        <v>7</v>
      </c>
      <c r="Q92" s="187" t="s">
        <v>48</v>
      </c>
      <c r="R92" s="187" t="s">
        <v>97</v>
      </c>
      <c r="S92" s="187" t="s">
        <v>110</v>
      </c>
      <c r="T92" s="187"/>
      <c r="U92" s="188" t="s">
        <v>0</v>
      </c>
      <c r="V92" s="185"/>
      <c r="W92" s="188" t="s">
        <v>7</v>
      </c>
      <c r="X92" s="187" t="s">
        <v>48</v>
      </c>
      <c r="Y92" s="187" t="s">
        <v>97</v>
      </c>
      <c r="Z92" s="187" t="s">
        <v>110</v>
      </c>
      <c r="AA92" s="187"/>
      <c r="AB92" s="188" t="s">
        <v>0</v>
      </c>
      <c r="AC92" s="186"/>
      <c r="AD92" s="188" t="s">
        <v>36</v>
      </c>
      <c r="AE92" s="188" t="s">
        <v>36</v>
      </c>
    </row>
    <row r="93" spans="1:31" s="69" customFormat="1" ht="9.9499999999999993" customHeight="1" x14ac:dyDescent="0.2">
      <c r="A93" s="189" t="s">
        <v>84</v>
      </c>
      <c r="B93" s="128">
        <v>49.670385395537522</v>
      </c>
      <c r="C93" s="194">
        <v>11.790060851926977</v>
      </c>
      <c r="D93" s="194">
        <v>16.810344827586206</v>
      </c>
      <c r="E93" s="194">
        <v>21.069979716024339</v>
      </c>
      <c r="F93" s="128"/>
      <c r="G93" s="128">
        <v>50.329614604462471</v>
      </c>
      <c r="H93" s="128"/>
      <c r="I93" s="128">
        <v>58.899594320486813</v>
      </c>
      <c r="J93" s="194">
        <v>35.927991886409735</v>
      </c>
      <c r="K93" s="194">
        <v>15.770791075050711</v>
      </c>
      <c r="L93" s="194">
        <v>7.2008113590263694</v>
      </c>
      <c r="M93" s="128"/>
      <c r="N93" s="128">
        <v>41.100405679513187</v>
      </c>
      <c r="O93" s="128"/>
      <c r="P93" s="128">
        <v>50.329614604462471</v>
      </c>
      <c r="Q93" s="128">
        <v>29.969574036511155</v>
      </c>
      <c r="R93" s="128">
        <v>13.311359026369168</v>
      </c>
      <c r="S93" s="128">
        <v>7.04868154158215</v>
      </c>
      <c r="T93" s="128"/>
      <c r="U93" s="128">
        <v>49.670385395537522</v>
      </c>
      <c r="V93" s="128"/>
      <c r="W93" s="128">
        <v>76.850912778904672</v>
      </c>
      <c r="X93" s="128">
        <v>47.261663286004058</v>
      </c>
      <c r="Y93" s="128">
        <v>18.306288032454361</v>
      </c>
      <c r="Z93" s="128">
        <v>11.282961460446247</v>
      </c>
      <c r="AA93" s="128"/>
      <c r="AB93" s="128">
        <v>23.149087221095336</v>
      </c>
      <c r="AC93" s="128"/>
      <c r="AD93" s="128">
        <v>14.908722109533468</v>
      </c>
      <c r="AE93" s="128">
        <v>100</v>
      </c>
    </row>
    <row r="94" spans="1:31" ht="9.9499999999999993" customHeight="1" x14ac:dyDescent="0.2">
      <c r="A94" s="99" t="s">
        <v>151</v>
      </c>
      <c r="B94" s="101">
        <v>87.5</v>
      </c>
      <c r="C94" s="106">
        <v>25</v>
      </c>
      <c r="D94" s="106">
        <v>25</v>
      </c>
      <c r="E94" s="106">
        <v>37.5</v>
      </c>
      <c r="F94" s="101"/>
      <c r="G94" s="101">
        <v>12.5</v>
      </c>
      <c r="H94" s="101"/>
      <c r="I94" s="101">
        <v>100</v>
      </c>
      <c r="J94" s="106">
        <v>87.5</v>
      </c>
      <c r="K94" s="106">
        <v>12.5</v>
      </c>
      <c r="L94" s="106">
        <v>0</v>
      </c>
      <c r="M94" s="101"/>
      <c r="N94" s="101">
        <v>0</v>
      </c>
      <c r="O94" s="101"/>
      <c r="P94" s="101">
        <v>87.5</v>
      </c>
      <c r="Q94" s="101">
        <v>75</v>
      </c>
      <c r="R94" s="101">
        <v>12.5</v>
      </c>
      <c r="S94" s="101">
        <v>0</v>
      </c>
      <c r="T94" s="101"/>
      <c r="U94" s="101">
        <v>12.5</v>
      </c>
      <c r="V94" s="101"/>
      <c r="W94" s="101">
        <v>100</v>
      </c>
      <c r="X94" s="101">
        <v>75</v>
      </c>
      <c r="Y94" s="101">
        <v>0</v>
      </c>
      <c r="Z94" s="101">
        <v>25</v>
      </c>
      <c r="AA94" s="101"/>
      <c r="AB94" s="101">
        <v>0</v>
      </c>
      <c r="AC94" s="101"/>
      <c r="AD94" s="101">
        <v>0</v>
      </c>
      <c r="AE94" s="101">
        <v>100</v>
      </c>
    </row>
    <row r="95" spans="1:31" ht="9.9499999999999993" customHeight="1" x14ac:dyDescent="0.2">
      <c r="A95" s="99" t="s">
        <v>159</v>
      </c>
      <c r="B95" s="101">
        <v>100</v>
      </c>
      <c r="C95" s="106">
        <v>13.043478260869565</v>
      </c>
      <c r="D95" s="106">
        <v>39.130434782608695</v>
      </c>
      <c r="E95" s="106">
        <v>47.826086956521742</v>
      </c>
      <c r="F95" s="101"/>
      <c r="G95" s="101">
        <v>0</v>
      </c>
      <c r="H95" s="101"/>
      <c r="I95" s="101">
        <v>100</v>
      </c>
      <c r="J95" s="106">
        <v>56.521739130434781</v>
      </c>
      <c r="K95" s="106">
        <v>34.782608695652172</v>
      </c>
      <c r="L95" s="106">
        <v>8.695652173913043</v>
      </c>
      <c r="M95" s="101"/>
      <c r="N95" s="101">
        <v>0</v>
      </c>
      <c r="O95" s="101"/>
      <c r="P95" s="101">
        <v>86.956521739130437</v>
      </c>
      <c r="Q95" s="101">
        <v>65.217391304347828</v>
      </c>
      <c r="R95" s="101">
        <v>17.391304347826086</v>
      </c>
      <c r="S95" s="101">
        <v>4.3478260869565215</v>
      </c>
      <c r="T95" s="101"/>
      <c r="U95" s="101">
        <v>13.043478260869565</v>
      </c>
      <c r="V95" s="101"/>
      <c r="W95" s="101">
        <v>95.652173913043484</v>
      </c>
      <c r="X95" s="101">
        <v>65.217391304347828</v>
      </c>
      <c r="Y95" s="101">
        <v>26.086956521739129</v>
      </c>
      <c r="Z95" s="101">
        <v>4.3478260869565215</v>
      </c>
      <c r="AA95" s="101"/>
      <c r="AB95" s="101">
        <v>4.3478260869565215</v>
      </c>
      <c r="AC95" s="101"/>
      <c r="AD95" s="101">
        <v>0</v>
      </c>
      <c r="AE95" s="101">
        <v>100</v>
      </c>
    </row>
    <row r="96" spans="1:31" ht="9.9499999999999993" customHeight="1" x14ac:dyDescent="0.2">
      <c r="A96" s="99" t="s">
        <v>115</v>
      </c>
      <c r="B96" s="101">
        <v>48.56127886323268</v>
      </c>
      <c r="C96" s="106">
        <v>9.3072824156305511</v>
      </c>
      <c r="D96" s="106">
        <v>16.944937833037301</v>
      </c>
      <c r="E96" s="106">
        <v>22.30905861456483</v>
      </c>
      <c r="F96" s="101"/>
      <c r="G96" s="101">
        <v>51.43872113676732</v>
      </c>
      <c r="H96" s="101"/>
      <c r="I96" s="101">
        <v>58.401420959147423</v>
      </c>
      <c r="J96" s="106">
        <v>33.49911190053286</v>
      </c>
      <c r="K96" s="106">
        <v>17.548845470692719</v>
      </c>
      <c r="L96" s="106">
        <v>7.3534635879218477</v>
      </c>
      <c r="M96" s="101"/>
      <c r="N96" s="101">
        <v>41.59857904085257</v>
      </c>
      <c r="O96" s="101"/>
      <c r="P96" s="101">
        <v>47.4955595026643</v>
      </c>
      <c r="Q96" s="101">
        <v>26.607460035523978</v>
      </c>
      <c r="R96" s="101">
        <v>13.570159857904084</v>
      </c>
      <c r="S96" s="101">
        <v>7.3179396092362348</v>
      </c>
      <c r="T96" s="101"/>
      <c r="U96" s="101">
        <v>52.5044404973357</v>
      </c>
      <c r="V96" s="101"/>
      <c r="W96" s="101">
        <v>80.213143872113676</v>
      </c>
      <c r="X96" s="101">
        <v>48.774422735346356</v>
      </c>
      <c r="Y96" s="101">
        <v>20.106571936056838</v>
      </c>
      <c r="Z96" s="101">
        <v>11.33214920071048</v>
      </c>
      <c r="AA96" s="101"/>
      <c r="AB96" s="101">
        <v>19.786856127886324</v>
      </c>
      <c r="AC96" s="101"/>
      <c r="AD96" s="101">
        <v>12.5044404973357</v>
      </c>
      <c r="AE96" s="101">
        <v>100</v>
      </c>
    </row>
    <row r="97" spans="1:31" ht="9.9499999999999993" customHeight="1" x14ac:dyDescent="0.2">
      <c r="A97" s="175" t="s">
        <v>21</v>
      </c>
      <c r="B97" s="106">
        <v>40.421631530705774</v>
      </c>
      <c r="C97" s="106">
        <v>9.9908340971585705</v>
      </c>
      <c r="D97" s="106">
        <v>14.527956003666361</v>
      </c>
      <c r="E97" s="106">
        <v>15.902841429880842</v>
      </c>
      <c r="F97" s="106"/>
      <c r="G97" s="106">
        <v>59.578368469294233</v>
      </c>
      <c r="H97" s="106"/>
      <c r="I97" s="106">
        <v>51.191567369385879</v>
      </c>
      <c r="J97" s="106">
        <v>27.910174152153989</v>
      </c>
      <c r="K97" s="106">
        <v>15.627864344637945</v>
      </c>
      <c r="L97" s="106">
        <v>7.6535288725939505</v>
      </c>
      <c r="M97" s="106"/>
      <c r="N97" s="106">
        <v>48.808432630614121</v>
      </c>
      <c r="O97" s="106"/>
      <c r="P97" s="106">
        <v>41.017415215398714</v>
      </c>
      <c r="Q97" s="106">
        <v>23.189734188817599</v>
      </c>
      <c r="R97" s="106">
        <v>11.45737855178735</v>
      </c>
      <c r="S97" s="106">
        <v>6.3703024747937667</v>
      </c>
      <c r="T97" s="106"/>
      <c r="U97" s="106">
        <v>58.982584784601286</v>
      </c>
      <c r="V97" s="106"/>
      <c r="W97" s="106">
        <v>76.076993583868017</v>
      </c>
      <c r="X97" s="106">
        <v>46.516956920256646</v>
      </c>
      <c r="Y97" s="106">
        <v>17.69019248395967</v>
      </c>
      <c r="Z97" s="106">
        <v>11.869844179651695</v>
      </c>
      <c r="AA97" s="106"/>
      <c r="AB97" s="106">
        <v>23.92300641613199</v>
      </c>
      <c r="AC97" s="106"/>
      <c r="AD97" s="106">
        <v>15.811182401466544</v>
      </c>
      <c r="AE97" s="106">
        <v>100</v>
      </c>
    </row>
    <row r="98" spans="1:31" ht="9.9499999999999993" customHeight="1" x14ac:dyDescent="0.2">
      <c r="A98" s="175" t="s">
        <v>23</v>
      </c>
      <c r="B98" s="106">
        <v>76.053639846743295</v>
      </c>
      <c r="C98" s="106">
        <v>7.8544061302681989</v>
      </c>
      <c r="D98" s="106">
        <v>25.478927203065133</v>
      </c>
      <c r="E98" s="106">
        <v>42.720306513409959</v>
      </c>
      <c r="F98" s="106"/>
      <c r="G98" s="106">
        <v>23.946360153256705</v>
      </c>
      <c r="H98" s="106"/>
      <c r="I98" s="106">
        <v>81.609195402298852</v>
      </c>
      <c r="J98" s="106">
        <v>53.639846743295017</v>
      </c>
      <c r="K98" s="106">
        <v>21.455938697318008</v>
      </c>
      <c r="L98" s="106">
        <v>6.5134099616858236</v>
      </c>
      <c r="M98" s="106"/>
      <c r="N98" s="106">
        <v>18.390804597701148</v>
      </c>
      <c r="O98" s="106"/>
      <c r="P98" s="106">
        <v>66.475095785440601</v>
      </c>
      <c r="Q98" s="106">
        <v>37.164750957854409</v>
      </c>
      <c r="R98" s="106">
        <v>19.731800766283524</v>
      </c>
      <c r="S98" s="106">
        <v>9.5785440613026829</v>
      </c>
      <c r="T98" s="106"/>
      <c r="U98" s="106">
        <v>33.524904214559385</v>
      </c>
      <c r="V98" s="106"/>
      <c r="W98" s="106">
        <v>93.869731800766289</v>
      </c>
      <c r="X98" s="106">
        <v>56.70498084291188</v>
      </c>
      <c r="Y98" s="106">
        <v>27.203065134099617</v>
      </c>
      <c r="Z98" s="106">
        <v>9.9616858237547881</v>
      </c>
      <c r="AA98" s="106"/>
      <c r="AB98" s="106">
        <v>6.1302681992337158</v>
      </c>
      <c r="AC98" s="106"/>
      <c r="AD98" s="106">
        <v>1.3409961685823755</v>
      </c>
      <c r="AE98" s="106">
        <v>100</v>
      </c>
    </row>
    <row r="99" spans="1:31" ht="9.9499999999999993" customHeight="1" x14ac:dyDescent="0.2">
      <c r="A99" s="175" t="s">
        <v>22</v>
      </c>
      <c r="B99" s="106">
        <v>79.27927927927928</v>
      </c>
      <c r="C99" s="106">
        <v>2.7027027027027026</v>
      </c>
      <c r="D99" s="106">
        <v>24.324324324324326</v>
      </c>
      <c r="E99" s="106">
        <v>52.252252252252248</v>
      </c>
      <c r="F99" s="106"/>
      <c r="G99" s="106">
        <v>20.72072072072072</v>
      </c>
      <c r="H99" s="106"/>
      <c r="I99" s="106">
        <v>90.990990990990994</v>
      </c>
      <c r="J99" s="106">
        <v>48.648648648648653</v>
      </c>
      <c r="K99" s="106">
        <v>36.936936936936938</v>
      </c>
      <c r="L99" s="106">
        <v>5.4054054054054053</v>
      </c>
      <c r="M99" s="106"/>
      <c r="N99" s="106">
        <v>9.0090090090090094</v>
      </c>
      <c r="O99" s="106"/>
      <c r="P99" s="106">
        <v>85.585585585585591</v>
      </c>
      <c r="Q99" s="106">
        <v>44.144144144144143</v>
      </c>
      <c r="R99" s="106">
        <v>26.126126126126124</v>
      </c>
      <c r="S99" s="106">
        <v>15.315315315315313</v>
      </c>
      <c r="T99" s="106"/>
      <c r="U99" s="106">
        <v>14.414414414414415</v>
      </c>
      <c r="V99" s="106"/>
      <c r="W99" s="106">
        <v>97.297297297297305</v>
      </c>
      <c r="X99" s="106">
        <v>55.85585585585585</v>
      </c>
      <c r="Y99" s="106">
        <v>34.234234234234236</v>
      </c>
      <c r="Z99" s="106">
        <v>7.2072072072072073</v>
      </c>
      <c r="AA99" s="106"/>
      <c r="AB99" s="106">
        <v>2.7027027027027026</v>
      </c>
      <c r="AC99" s="106"/>
      <c r="AD99" s="106">
        <v>0</v>
      </c>
      <c r="AE99" s="106">
        <v>100</v>
      </c>
    </row>
    <row r="100" spans="1:31" ht="9.9499999999999993" customHeight="1" x14ac:dyDescent="0.2">
      <c r="A100" s="113" t="s">
        <v>117</v>
      </c>
      <c r="B100" s="101">
        <v>46.560846560846556</v>
      </c>
      <c r="C100" s="106">
        <v>7.4074074074074066</v>
      </c>
      <c r="D100" s="106">
        <v>14.285714285714285</v>
      </c>
      <c r="E100" s="106">
        <v>24.867724867724867</v>
      </c>
      <c r="F100" s="101"/>
      <c r="G100" s="101">
        <v>53.439153439153444</v>
      </c>
      <c r="H100" s="101"/>
      <c r="I100" s="101">
        <v>65.608465608465607</v>
      </c>
      <c r="J100" s="106">
        <v>40.211640211640209</v>
      </c>
      <c r="K100" s="106">
        <v>15.873015873015872</v>
      </c>
      <c r="L100" s="106">
        <v>9.5238095238095237</v>
      </c>
      <c r="M100" s="101"/>
      <c r="N100" s="101">
        <v>34.391534391534393</v>
      </c>
      <c r="O100" s="101"/>
      <c r="P100" s="101">
        <v>51.851851851851848</v>
      </c>
      <c r="Q100" s="101">
        <v>31.746031746031743</v>
      </c>
      <c r="R100" s="101">
        <v>14.285714285714285</v>
      </c>
      <c r="S100" s="101">
        <v>5.8201058201058196</v>
      </c>
      <c r="T100" s="101"/>
      <c r="U100" s="101">
        <v>48.148148148148145</v>
      </c>
      <c r="V100" s="101"/>
      <c r="W100" s="101">
        <v>79.894179894179899</v>
      </c>
      <c r="X100" s="101">
        <v>49.206349206349202</v>
      </c>
      <c r="Y100" s="101">
        <v>17.460317460317459</v>
      </c>
      <c r="Z100" s="101">
        <v>13.227513227513226</v>
      </c>
      <c r="AA100" s="101"/>
      <c r="AB100" s="101">
        <v>20.105820105820104</v>
      </c>
      <c r="AC100" s="101"/>
      <c r="AD100" s="101">
        <v>9.5238095238095237</v>
      </c>
      <c r="AE100" s="101">
        <v>100</v>
      </c>
    </row>
    <row r="101" spans="1:31" ht="9.9499999999999993" customHeight="1" x14ac:dyDescent="0.2">
      <c r="A101" s="99" t="s">
        <v>14</v>
      </c>
      <c r="B101" s="101">
        <v>64.516129032258064</v>
      </c>
      <c r="C101" s="106">
        <v>6.4516129032258061</v>
      </c>
      <c r="D101" s="106">
        <v>12.903225806451612</v>
      </c>
      <c r="E101" s="106">
        <v>45.161290322580641</v>
      </c>
      <c r="F101" s="101"/>
      <c r="G101" s="101">
        <v>35.483870967741936</v>
      </c>
      <c r="H101" s="101"/>
      <c r="I101" s="101">
        <v>98.387096774193552</v>
      </c>
      <c r="J101" s="106">
        <v>67.741935483870961</v>
      </c>
      <c r="K101" s="106">
        <v>22.58064516129032</v>
      </c>
      <c r="L101" s="106">
        <v>8.064516129032258</v>
      </c>
      <c r="M101" s="101"/>
      <c r="N101" s="101">
        <v>1.6129032258064515</v>
      </c>
      <c r="O101" s="101"/>
      <c r="P101" s="101">
        <v>90.322580645161281</v>
      </c>
      <c r="Q101" s="101">
        <v>38.70967741935484</v>
      </c>
      <c r="R101" s="101">
        <v>33.87096774193548</v>
      </c>
      <c r="S101" s="101">
        <v>17.741935483870968</v>
      </c>
      <c r="T101" s="101"/>
      <c r="U101" s="101">
        <v>9.67741935483871</v>
      </c>
      <c r="V101" s="101"/>
      <c r="W101" s="101">
        <v>90.322580645161281</v>
      </c>
      <c r="X101" s="101">
        <v>45.161290322580641</v>
      </c>
      <c r="Y101" s="101">
        <v>32.258064516129032</v>
      </c>
      <c r="Z101" s="101">
        <v>12.903225806451612</v>
      </c>
      <c r="AA101" s="101"/>
      <c r="AB101" s="101">
        <v>9.67741935483871</v>
      </c>
      <c r="AC101" s="101"/>
      <c r="AD101" s="101">
        <v>1.6129032258064515</v>
      </c>
      <c r="AE101" s="101">
        <v>100</v>
      </c>
    </row>
    <row r="102" spans="1:31" ht="9.9499999999999993" customHeight="1" x14ac:dyDescent="0.2">
      <c r="A102" s="99" t="s">
        <v>116</v>
      </c>
      <c r="B102" s="101">
        <v>100</v>
      </c>
      <c r="C102" s="106">
        <v>30.76923076923077</v>
      </c>
      <c r="D102" s="106">
        <v>46.153846153846153</v>
      </c>
      <c r="E102" s="106">
        <v>23.076923076923077</v>
      </c>
      <c r="F102" s="101"/>
      <c r="G102" s="101">
        <v>0</v>
      </c>
      <c r="H102" s="101"/>
      <c r="I102" s="101">
        <v>100</v>
      </c>
      <c r="J102" s="106">
        <v>61.53846153846154</v>
      </c>
      <c r="K102" s="106">
        <v>38.461538461538467</v>
      </c>
      <c r="L102" s="106">
        <v>0</v>
      </c>
      <c r="M102" s="101"/>
      <c r="N102" s="101">
        <v>0</v>
      </c>
      <c r="O102" s="101"/>
      <c r="P102" s="101">
        <v>92.307692307692307</v>
      </c>
      <c r="Q102" s="101">
        <v>84.615384615384613</v>
      </c>
      <c r="R102" s="101">
        <v>7.6923076923076925</v>
      </c>
      <c r="S102" s="101">
        <v>0</v>
      </c>
      <c r="T102" s="101"/>
      <c r="U102" s="101">
        <v>7.6923076923076925</v>
      </c>
      <c r="V102" s="101"/>
      <c r="W102" s="101">
        <v>92.307692307692307</v>
      </c>
      <c r="X102" s="101">
        <v>69.230769230769226</v>
      </c>
      <c r="Y102" s="101">
        <v>7.6923076923076925</v>
      </c>
      <c r="Z102" s="101">
        <v>15.384615384615385</v>
      </c>
      <c r="AA102" s="101"/>
      <c r="AB102" s="101">
        <v>7.6923076923076925</v>
      </c>
      <c r="AC102" s="101"/>
      <c r="AD102" s="101">
        <v>0</v>
      </c>
      <c r="AE102" s="101">
        <v>100</v>
      </c>
    </row>
    <row r="103" spans="1:31" ht="9.9499999999999993" customHeight="1" x14ac:dyDescent="0.2">
      <c r="A103" s="99" t="s">
        <v>16</v>
      </c>
      <c r="B103" s="101">
        <v>46.268656716417908</v>
      </c>
      <c r="C103" s="106">
        <v>20.8955223880597</v>
      </c>
      <c r="D103" s="106">
        <v>15.671641791044777</v>
      </c>
      <c r="E103" s="106">
        <v>9.7014925373134329</v>
      </c>
      <c r="F103" s="101"/>
      <c r="G103" s="101">
        <v>53.731343283582092</v>
      </c>
      <c r="H103" s="101"/>
      <c r="I103" s="101">
        <v>47.947761194029852</v>
      </c>
      <c r="J103" s="106">
        <v>37.873134328358212</v>
      </c>
      <c r="K103" s="106">
        <v>7.08955223880597</v>
      </c>
      <c r="L103" s="106">
        <v>2.9850746268656714</v>
      </c>
      <c r="M103" s="101"/>
      <c r="N103" s="101">
        <v>52.052238805970156</v>
      </c>
      <c r="O103" s="101"/>
      <c r="P103" s="101">
        <v>48.694029850746269</v>
      </c>
      <c r="Q103" s="101">
        <v>36.380597014925378</v>
      </c>
      <c r="R103" s="101">
        <v>9.8880597014925371</v>
      </c>
      <c r="S103" s="101">
        <v>2.4253731343283582</v>
      </c>
      <c r="T103" s="101"/>
      <c r="U103" s="101">
        <v>51.305970149253731</v>
      </c>
      <c r="V103" s="101"/>
      <c r="W103" s="101">
        <v>57.835820895522382</v>
      </c>
      <c r="X103" s="101">
        <v>40.298507462686565</v>
      </c>
      <c r="Y103" s="101">
        <v>11.753731343283583</v>
      </c>
      <c r="Z103" s="101">
        <v>5.7835820895522385</v>
      </c>
      <c r="AA103" s="101"/>
      <c r="AB103" s="101">
        <v>42.164179104477611</v>
      </c>
      <c r="AC103" s="101"/>
      <c r="AD103" s="101">
        <v>30.037313432835823</v>
      </c>
      <c r="AE103" s="101">
        <v>100</v>
      </c>
    </row>
    <row r="104" spans="1:31" ht="9.9499999999999993" customHeight="1" x14ac:dyDescent="0.2">
      <c r="A104" s="99" t="s">
        <v>17</v>
      </c>
      <c r="B104" s="101">
        <v>45</v>
      </c>
      <c r="C104" s="106">
        <v>22.5</v>
      </c>
      <c r="D104" s="106">
        <v>12.5</v>
      </c>
      <c r="E104" s="106">
        <v>10</v>
      </c>
      <c r="F104" s="101"/>
      <c r="G104" s="101">
        <v>55.000000000000007</v>
      </c>
      <c r="H104" s="101"/>
      <c r="I104" s="101">
        <v>54.166666666666664</v>
      </c>
      <c r="J104" s="106">
        <v>40.833333333333336</v>
      </c>
      <c r="K104" s="106">
        <v>5.833333333333333</v>
      </c>
      <c r="L104" s="106">
        <v>7.5</v>
      </c>
      <c r="M104" s="101"/>
      <c r="N104" s="101">
        <v>45.833333333333329</v>
      </c>
      <c r="O104" s="101"/>
      <c r="P104" s="101">
        <v>60.833333333333329</v>
      </c>
      <c r="Q104" s="101">
        <v>38.333333333333336</v>
      </c>
      <c r="R104" s="101">
        <v>9.1666666666666661</v>
      </c>
      <c r="S104" s="101">
        <v>13.333333333333334</v>
      </c>
      <c r="T104" s="101"/>
      <c r="U104" s="101">
        <v>39.166666666666664</v>
      </c>
      <c r="V104" s="101"/>
      <c r="W104" s="101">
        <v>62.5</v>
      </c>
      <c r="X104" s="101">
        <v>39.166666666666664</v>
      </c>
      <c r="Y104" s="101">
        <v>5</v>
      </c>
      <c r="Z104" s="101">
        <v>18.333333333333332</v>
      </c>
      <c r="AA104" s="101"/>
      <c r="AB104" s="101">
        <v>37.5</v>
      </c>
      <c r="AC104" s="101"/>
      <c r="AD104" s="101">
        <v>28.333333333333332</v>
      </c>
      <c r="AE104" s="101">
        <v>100</v>
      </c>
    </row>
    <row r="105" spans="1:31" ht="9.9499999999999993" customHeight="1" x14ac:dyDescent="0.2">
      <c r="A105" s="99" t="s">
        <v>18</v>
      </c>
      <c r="B105" s="101">
        <v>66.853932584269657</v>
      </c>
      <c r="C105" s="106">
        <v>20.786516853932586</v>
      </c>
      <c r="D105" s="106">
        <v>19.662921348314608</v>
      </c>
      <c r="E105" s="106">
        <v>26.40449438202247</v>
      </c>
      <c r="F105" s="101"/>
      <c r="G105" s="101">
        <v>33.146067415730336</v>
      </c>
      <c r="H105" s="101"/>
      <c r="I105" s="101">
        <v>71.910112359550567</v>
      </c>
      <c r="J105" s="106">
        <v>42.696629213483142</v>
      </c>
      <c r="K105" s="106">
        <v>14.04494382022472</v>
      </c>
      <c r="L105" s="106">
        <v>15.168539325842698</v>
      </c>
      <c r="M105" s="101"/>
      <c r="N105" s="101">
        <v>28.08988764044944</v>
      </c>
      <c r="O105" s="101"/>
      <c r="P105" s="101">
        <v>67.977528089887642</v>
      </c>
      <c r="Q105" s="101">
        <v>42.696629213483142</v>
      </c>
      <c r="R105" s="101">
        <v>14.04494382022472</v>
      </c>
      <c r="S105" s="101">
        <v>11.235955056179774</v>
      </c>
      <c r="T105" s="101"/>
      <c r="U105" s="101">
        <v>32.022471910112358</v>
      </c>
      <c r="V105" s="101"/>
      <c r="W105" s="101">
        <v>78.089887640449433</v>
      </c>
      <c r="X105" s="101">
        <v>43.258426966292134</v>
      </c>
      <c r="Y105" s="101">
        <v>15.168539325842698</v>
      </c>
      <c r="Z105" s="101">
        <v>19.662921348314608</v>
      </c>
      <c r="AA105" s="101"/>
      <c r="AB105" s="101">
        <v>21.910112359550563</v>
      </c>
      <c r="AC105" s="101"/>
      <c r="AD105" s="101">
        <v>12.359550561797752</v>
      </c>
      <c r="AE105" s="101">
        <v>100</v>
      </c>
    </row>
    <row r="106" spans="1:31" ht="9.9499999999999993" customHeight="1" x14ac:dyDescent="0.2">
      <c r="A106" s="99"/>
      <c r="B106" s="101"/>
      <c r="C106" s="106"/>
      <c r="D106" s="106"/>
      <c r="E106" s="106"/>
      <c r="F106" s="101"/>
      <c r="G106" s="101"/>
      <c r="H106" s="101"/>
      <c r="I106" s="101"/>
      <c r="J106" s="106"/>
      <c r="K106" s="106"/>
      <c r="L106" s="106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1"/>
      <c r="AD106" s="101"/>
      <c r="AE106" s="101"/>
    </row>
    <row r="107" spans="1:31" s="69" customFormat="1" ht="9.9499999999999993" customHeight="1" x14ac:dyDescent="0.2">
      <c r="A107" s="190" t="s">
        <v>85</v>
      </c>
      <c r="B107" s="130">
        <v>61.898989898989896</v>
      </c>
      <c r="C107" s="195">
        <v>13.292929292929292</v>
      </c>
      <c r="D107" s="195">
        <v>20.606060606060606</v>
      </c>
      <c r="E107" s="195">
        <v>28.000000000000004</v>
      </c>
      <c r="F107" s="130"/>
      <c r="G107" s="130">
        <v>38.101010101010104</v>
      </c>
      <c r="H107" s="130"/>
      <c r="I107" s="130">
        <v>72.161616161616166</v>
      </c>
      <c r="J107" s="195">
        <v>40.040404040404042</v>
      </c>
      <c r="K107" s="195">
        <v>20.121212121212121</v>
      </c>
      <c r="L107" s="195">
        <v>12</v>
      </c>
      <c r="M107" s="130"/>
      <c r="N107" s="130">
        <v>27.838383838383841</v>
      </c>
      <c r="O107" s="130"/>
      <c r="P107" s="130">
        <v>59.757575757575751</v>
      </c>
      <c r="Q107" s="130">
        <v>34.424242424242422</v>
      </c>
      <c r="R107" s="130">
        <v>15.676767676767678</v>
      </c>
      <c r="S107" s="130">
        <v>9.6565656565656557</v>
      </c>
      <c r="T107" s="130"/>
      <c r="U107" s="130">
        <v>40.242424242424242</v>
      </c>
      <c r="V107" s="130"/>
      <c r="W107" s="130">
        <v>78.626262626262616</v>
      </c>
      <c r="X107" s="130">
        <v>42.787878787878789</v>
      </c>
      <c r="Y107" s="130">
        <v>19.595959595959599</v>
      </c>
      <c r="Z107" s="130">
        <v>16.242424242424242</v>
      </c>
      <c r="AA107" s="130"/>
      <c r="AB107" s="130">
        <v>21.373737373737374</v>
      </c>
      <c r="AC107" s="130"/>
      <c r="AD107" s="130">
        <v>11.15151515151515</v>
      </c>
      <c r="AE107" s="130">
        <v>100</v>
      </c>
    </row>
    <row r="108" spans="1:31" ht="9.9499999999999993" customHeight="1" x14ac:dyDescent="0.2">
      <c r="A108" s="99" t="s">
        <v>151</v>
      </c>
      <c r="B108" s="101">
        <v>100</v>
      </c>
      <c r="C108" s="106">
        <v>50</v>
      </c>
      <c r="D108" s="106">
        <v>50</v>
      </c>
      <c r="E108" s="106">
        <v>0</v>
      </c>
      <c r="F108" s="101"/>
      <c r="G108" s="101">
        <v>0</v>
      </c>
      <c r="H108" s="101"/>
      <c r="I108" s="101">
        <v>100</v>
      </c>
      <c r="J108" s="106">
        <v>37.5</v>
      </c>
      <c r="K108" s="106">
        <v>62.5</v>
      </c>
      <c r="L108" s="106">
        <v>0</v>
      </c>
      <c r="M108" s="101"/>
      <c r="N108" s="101">
        <v>0</v>
      </c>
      <c r="O108" s="101"/>
      <c r="P108" s="101">
        <v>100</v>
      </c>
      <c r="Q108" s="101">
        <v>62.5</v>
      </c>
      <c r="R108" s="101">
        <v>37.5</v>
      </c>
      <c r="S108" s="101">
        <v>0</v>
      </c>
      <c r="T108" s="101"/>
      <c r="U108" s="101">
        <v>0</v>
      </c>
      <c r="V108" s="101"/>
      <c r="W108" s="101">
        <v>87.5</v>
      </c>
      <c r="X108" s="101">
        <v>50</v>
      </c>
      <c r="Y108" s="101">
        <v>0</v>
      </c>
      <c r="Z108" s="101">
        <v>37.5</v>
      </c>
      <c r="AA108" s="101"/>
      <c r="AB108" s="101">
        <v>12.5</v>
      </c>
      <c r="AC108" s="101"/>
      <c r="AD108" s="101">
        <v>0</v>
      </c>
      <c r="AE108" s="101">
        <v>100</v>
      </c>
    </row>
    <row r="109" spans="1:31" ht="9.9499999999999993" customHeight="1" x14ac:dyDescent="0.2">
      <c r="A109" s="99" t="s">
        <v>159</v>
      </c>
      <c r="B109" s="101">
        <v>90</v>
      </c>
      <c r="C109" s="106">
        <v>15</v>
      </c>
      <c r="D109" s="106">
        <v>30</v>
      </c>
      <c r="E109" s="106">
        <v>45</v>
      </c>
      <c r="F109" s="101"/>
      <c r="G109" s="101">
        <v>10</v>
      </c>
      <c r="H109" s="101"/>
      <c r="I109" s="101">
        <v>95</v>
      </c>
      <c r="J109" s="106">
        <v>80</v>
      </c>
      <c r="K109" s="106">
        <v>10</v>
      </c>
      <c r="L109" s="106">
        <v>5</v>
      </c>
      <c r="M109" s="101"/>
      <c r="N109" s="101">
        <v>5</v>
      </c>
      <c r="O109" s="101"/>
      <c r="P109" s="101">
        <v>95</v>
      </c>
      <c r="Q109" s="101">
        <v>85</v>
      </c>
      <c r="R109" s="101">
        <v>10</v>
      </c>
      <c r="S109" s="101">
        <v>0</v>
      </c>
      <c r="T109" s="101"/>
      <c r="U109" s="101">
        <v>5</v>
      </c>
      <c r="V109" s="101"/>
      <c r="W109" s="101">
        <v>95</v>
      </c>
      <c r="X109" s="101">
        <v>60</v>
      </c>
      <c r="Y109" s="101">
        <v>30</v>
      </c>
      <c r="Z109" s="101">
        <v>5</v>
      </c>
      <c r="AA109" s="101"/>
      <c r="AB109" s="101">
        <v>5</v>
      </c>
      <c r="AC109" s="101"/>
      <c r="AD109" s="101">
        <v>0</v>
      </c>
      <c r="AE109" s="101">
        <v>100</v>
      </c>
    </row>
    <row r="110" spans="1:31" ht="9.9499999999999993" customHeight="1" x14ac:dyDescent="0.2">
      <c r="A110" s="99" t="s">
        <v>115</v>
      </c>
      <c r="B110" s="101">
        <v>67.203513909224014</v>
      </c>
      <c r="C110" s="106">
        <v>9.0043923865300144</v>
      </c>
      <c r="D110" s="106">
        <v>24.158125915080529</v>
      </c>
      <c r="E110" s="106">
        <v>34.040995607613475</v>
      </c>
      <c r="F110" s="101"/>
      <c r="G110" s="101">
        <v>32.796486090775986</v>
      </c>
      <c r="H110" s="101"/>
      <c r="I110" s="101">
        <v>78.257686676427525</v>
      </c>
      <c r="J110" s="106">
        <v>40.922401171303072</v>
      </c>
      <c r="K110" s="106">
        <v>25.329428989751097</v>
      </c>
      <c r="L110" s="106">
        <v>12.005856515373353</v>
      </c>
      <c r="M110" s="101"/>
      <c r="N110" s="101">
        <v>21.742313323572475</v>
      </c>
      <c r="O110" s="101"/>
      <c r="P110" s="101">
        <v>60.834553440702777</v>
      </c>
      <c r="Q110" s="101">
        <v>31.918008784773061</v>
      </c>
      <c r="R110" s="101">
        <v>18.521229868228403</v>
      </c>
      <c r="S110" s="101">
        <v>10.395314787701318</v>
      </c>
      <c r="T110" s="101"/>
      <c r="U110" s="101">
        <v>39.165446559297216</v>
      </c>
      <c r="V110" s="101"/>
      <c r="W110" s="101">
        <v>86.090775988286978</v>
      </c>
      <c r="X110" s="101">
        <v>45.095168374816986</v>
      </c>
      <c r="Y110" s="101">
        <v>23.865300146412885</v>
      </c>
      <c r="Z110" s="101">
        <v>17.130307467057101</v>
      </c>
      <c r="AA110" s="101"/>
      <c r="AB110" s="101">
        <v>13.909224011713031</v>
      </c>
      <c r="AC110" s="101"/>
      <c r="AD110" s="101">
        <v>5.5636896046852122</v>
      </c>
      <c r="AE110" s="101">
        <v>100</v>
      </c>
    </row>
    <row r="111" spans="1:31" ht="9.9499999999999993" customHeight="1" x14ac:dyDescent="0.2">
      <c r="A111" s="175" t="s">
        <v>21</v>
      </c>
      <c r="B111" s="106">
        <v>58.676654182272159</v>
      </c>
      <c r="C111" s="106">
        <v>8.3645443196004994</v>
      </c>
      <c r="D111" s="106">
        <v>23.220973782771537</v>
      </c>
      <c r="E111" s="106">
        <v>27.091136079900124</v>
      </c>
      <c r="F111" s="106"/>
      <c r="G111" s="106">
        <v>41.323345817727841</v>
      </c>
      <c r="H111" s="106"/>
      <c r="I111" s="106">
        <v>72.159800249687891</v>
      </c>
      <c r="J111" s="106">
        <v>34.706616729088644</v>
      </c>
      <c r="K111" s="106">
        <v>24.843945068664169</v>
      </c>
      <c r="L111" s="106">
        <v>12.609238451935081</v>
      </c>
      <c r="M111" s="106"/>
      <c r="N111" s="106">
        <v>27.840199750312109</v>
      </c>
      <c r="O111" s="106"/>
      <c r="P111" s="106">
        <v>51.061173533083647</v>
      </c>
      <c r="Q111" s="106">
        <v>23.595505617977526</v>
      </c>
      <c r="R111" s="106">
        <v>17.478152309612984</v>
      </c>
      <c r="S111" s="106">
        <v>9.9875156054931331</v>
      </c>
      <c r="T111" s="106"/>
      <c r="U111" s="106">
        <v>48.938826466916353</v>
      </c>
      <c r="V111" s="106"/>
      <c r="W111" s="106">
        <v>80.64918851435705</v>
      </c>
      <c r="X111" s="106">
        <v>40.574282147315856</v>
      </c>
      <c r="Y111" s="106">
        <v>22.721598002496879</v>
      </c>
      <c r="Z111" s="106">
        <v>17.353308364544322</v>
      </c>
      <c r="AA111" s="106"/>
      <c r="AB111" s="106">
        <v>19.350811485642947</v>
      </c>
      <c r="AC111" s="106"/>
      <c r="AD111" s="106">
        <v>8.6142322097378283</v>
      </c>
      <c r="AE111" s="106">
        <v>100</v>
      </c>
    </row>
    <row r="112" spans="1:31" ht="9.9499999999999993" customHeight="1" x14ac:dyDescent="0.2">
      <c r="A112" s="175" t="s">
        <v>23</v>
      </c>
      <c r="B112" s="106">
        <v>78.053830227743276</v>
      </c>
      <c r="C112" s="106">
        <v>9.9378881987577632</v>
      </c>
      <c r="D112" s="106">
        <v>24.844720496894411</v>
      </c>
      <c r="E112" s="106">
        <v>43.271221532091097</v>
      </c>
      <c r="F112" s="106"/>
      <c r="G112" s="106">
        <v>21.946169772256731</v>
      </c>
      <c r="H112" s="106"/>
      <c r="I112" s="106">
        <v>86.335403726708066</v>
      </c>
      <c r="J112" s="106">
        <v>48.240165631469978</v>
      </c>
      <c r="K112" s="106">
        <v>26.086956521739129</v>
      </c>
      <c r="L112" s="106">
        <v>12.008281573498964</v>
      </c>
      <c r="M112" s="106"/>
      <c r="N112" s="106">
        <v>13.664596273291925</v>
      </c>
      <c r="O112" s="106"/>
      <c r="P112" s="106">
        <v>72.256728778467902</v>
      </c>
      <c r="Q112" s="106">
        <v>41.614906832298139</v>
      </c>
      <c r="R112" s="106">
        <v>20.910973084886127</v>
      </c>
      <c r="S112" s="106">
        <v>9.7308488612836435</v>
      </c>
      <c r="T112" s="106"/>
      <c r="U112" s="106">
        <v>27.74327122153209</v>
      </c>
      <c r="V112" s="106"/>
      <c r="W112" s="106">
        <v>92.960662525879926</v>
      </c>
      <c r="X112" s="106">
        <v>51.552795031055901</v>
      </c>
      <c r="Y112" s="106">
        <v>23.395445134575567</v>
      </c>
      <c r="Z112" s="106">
        <v>18.012422360248447</v>
      </c>
      <c r="AA112" s="106"/>
      <c r="AB112" s="106">
        <v>7.0393374741200834</v>
      </c>
      <c r="AC112" s="106"/>
      <c r="AD112" s="106">
        <v>1.4492753623188406</v>
      </c>
      <c r="AE112" s="106">
        <v>100</v>
      </c>
    </row>
    <row r="113" spans="1:31" ht="9.9499999999999993" customHeight="1" x14ac:dyDescent="0.2">
      <c r="A113" s="175" t="s">
        <v>22</v>
      </c>
      <c r="B113" s="106">
        <v>86.58536585365853</v>
      </c>
      <c r="C113" s="106">
        <v>9.7560975609756095</v>
      </c>
      <c r="D113" s="106">
        <v>29.268292682926827</v>
      </c>
      <c r="E113" s="106">
        <v>47.560975609756099</v>
      </c>
      <c r="F113" s="106"/>
      <c r="G113" s="106">
        <v>13.414634146341465</v>
      </c>
      <c r="H113" s="106"/>
      <c r="I113" s="106">
        <v>90.243902439024396</v>
      </c>
      <c r="J113" s="106">
        <v>58.536585365853654</v>
      </c>
      <c r="K113" s="106">
        <v>25.609756097560975</v>
      </c>
      <c r="L113" s="106">
        <v>6.0975609756097562</v>
      </c>
      <c r="M113" s="106"/>
      <c r="N113" s="106">
        <v>9.7560975609756095</v>
      </c>
      <c r="O113" s="106"/>
      <c r="P113" s="106">
        <v>89.024390243902445</v>
      </c>
      <c r="Q113" s="106">
        <v>56.09756097560976</v>
      </c>
      <c r="R113" s="106">
        <v>14.634146341463413</v>
      </c>
      <c r="S113" s="106">
        <v>18.292682926829269</v>
      </c>
      <c r="T113" s="106"/>
      <c r="U113" s="106">
        <v>10.975609756097562</v>
      </c>
      <c r="V113" s="106"/>
      <c r="W113" s="106">
        <v>98.780487804878049</v>
      </c>
      <c r="X113" s="106">
        <v>51.219512195121951</v>
      </c>
      <c r="Y113" s="106">
        <v>37.804878048780488</v>
      </c>
      <c r="Z113" s="106">
        <v>9.7560975609756095</v>
      </c>
      <c r="AA113" s="106"/>
      <c r="AB113" s="106">
        <v>1.2195121951219512</v>
      </c>
      <c r="AC113" s="106"/>
      <c r="AD113" s="106">
        <v>0</v>
      </c>
      <c r="AE113" s="106">
        <v>100</v>
      </c>
    </row>
    <row r="114" spans="1:31" ht="9.9499999999999993" customHeight="1" x14ac:dyDescent="0.2">
      <c r="A114" s="113" t="s">
        <v>117</v>
      </c>
      <c r="B114" s="101">
        <v>75.700934579439249</v>
      </c>
      <c r="C114" s="106">
        <v>14.018691588785046</v>
      </c>
      <c r="D114" s="106">
        <v>23.364485981308412</v>
      </c>
      <c r="E114" s="106">
        <v>38.31775700934579</v>
      </c>
      <c r="F114" s="101"/>
      <c r="G114" s="101">
        <v>24.299065420560748</v>
      </c>
      <c r="H114" s="101"/>
      <c r="I114" s="101">
        <v>86.915887850467286</v>
      </c>
      <c r="J114" s="106">
        <v>47.663551401869157</v>
      </c>
      <c r="K114" s="106">
        <v>26.168224299065418</v>
      </c>
      <c r="L114" s="106">
        <v>13.084112149532709</v>
      </c>
      <c r="M114" s="101"/>
      <c r="N114" s="101">
        <v>13.084112149532709</v>
      </c>
      <c r="O114" s="101"/>
      <c r="P114" s="101">
        <v>70.09345794392523</v>
      </c>
      <c r="Q114" s="101">
        <v>37.383177570093459</v>
      </c>
      <c r="R114" s="101">
        <v>23.364485981308412</v>
      </c>
      <c r="S114" s="101">
        <v>9.3457943925233646</v>
      </c>
      <c r="T114" s="101"/>
      <c r="U114" s="101">
        <v>29.906542056074763</v>
      </c>
      <c r="V114" s="101"/>
      <c r="W114" s="101">
        <v>87.850467289719631</v>
      </c>
      <c r="X114" s="101">
        <v>42.990654205607477</v>
      </c>
      <c r="Y114" s="101">
        <v>28.037383177570092</v>
      </c>
      <c r="Z114" s="101">
        <v>16.822429906542055</v>
      </c>
      <c r="AA114" s="101"/>
      <c r="AB114" s="101">
        <v>12.149532710280374</v>
      </c>
      <c r="AC114" s="101"/>
      <c r="AD114" s="101">
        <v>5.6074766355140184</v>
      </c>
      <c r="AE114" s="101">
        <v>100</v>
      </c>
    </row>
    <row r="115" spans="1:31" ht="9.9499999999999993" customHeight="1" x14ac:dyDescent="0.2">
      <c r="A115" s="113" t="s">
        <v>14</v>
      </c>
      <c r="B115" s="101">
        <v>65.517241379310349</v>
      </c>
      <c r="C115" s="106">
        <v>10.344827586206897</v>
      </c>
      <c r="D115" s="106">
        <v>6.8965517241379306</v>
      </c>
      <c r="E115" s="106">
        <v>48.275862068965516</v>
      </c>
      <c r="F115" s="101"/>
      <c r="G115" s="101">
        <v>34.482758620689658</v>
      </c>
      <c r="H115" s="101"/>
      <c r="I115" s="101">
        <v>100</v>
      </c>
      <c r="J115" s="106">
        <v>55.172413793103445</v>
      </c>
      <c r="K115" s="106">
        <v>24.137931034482758</v>
      </c>
      <c r="L115" s="106">
        <v>20.689655172413794</v>
      </c>
      <c r="M115" s="101"/>
      <c r="N115" s="101">
        <v>0</v>
      </c>
      <c r="O115" s="101"/>
      <c r="P115" s="101">
        <v>86.206896551724128</v>
      </c>
      <c r="Q115" s="101">
        <v>27.586206896551722</v>
      </c>
      <c r="R115" s="101">
        <v>34.482758620689658</v>
      </c>
      <c r="S115" s="101">
        <v>24.137931034482758</v>
      </c>
      <c r="T115" s="101"/>
      <c r="U115" s="101">
        <v>13.793103448275861</v>
      </c>
      <c r="V115" s="101"/>
      <c r="W115" s="101">
        <v>93.103448275862064</v>
      </c>
      <c r="X115" s="101">
        <v>44.827586206896555</v>
      </c>
      <c r="Y115" s="101">
        <v>34.482758620689658</v>
      </c>
      <c r="Z115" s="101">
        <v>13.793103448275861</v>
      </c>
      <c r="AA115" s="101"/>
      <c r="AB115" s="101">
        <v>6.8965517241379306</v>
      </c>
      <c r="AC115" s="101"/>
      <c r="AD115" s="101">
        <v>0</v>
      </c>
      <c r="AE115" s="101">
        <v>100</v>
      </c>
    </row>
    <row r="116" spans="1:31" ht="9.9499999999999993" customHeight="1" x14ac:dyDescent="0.2">
      <c r="A116" s="99" t="s">
        <v>116</v>
      </c>
      <c r="B116" s="101">
        <v>100</v>
      </c>
      <c r="C116" s="106">
        <v>30.76923076923077</v>
      </c>
      <c r="D116" s="106">
        <v>46.153846153846153</v>
      </c>
      <c r="E116" s="106">
        <v>23.076923076923077</v>
      </c>
      <c r="F116" s="101"/>
      <c r="G116" s="101">
        <v>0</v>
      </c>
      <c r="H116" s="101"/>
      <c r="I116" s="101">
        <v>92.307692307692307</v>
      </c>
      <c r="J116" s="106">
        <v>69.230769230769226</v>
      </c>
      <c r="K116" s="106">
        <v>15.384615384615385</v>
      </c>
      <c r="L116" s="106">
        <v>7.6923076923076925</v>
      </c>
      <c r="M116" s="101"/>
      <c r="N116" s="101">
        <v>7.6923076923076925</v>
      </c>
      <c r="O116" s="101"/>
      <c r="P116" s="101">
        <v>92.307692307692307</v>
      </c>
      <c r="Q116" s="101">
        <v>92.307692307692307</v>
      </c>
      <c r="R116" s="101">
        <v>0</v>
      </c>
      <c r="S116" s="101">
        <v>0</v>
      </c>
      <c r="T116" s="101"/>
      <c r="U116" s="101">
        <v>7.6923076923076925</v>
      </c>
      <c r="V116" s="101"/>
      <c r="W116" s="101">
        <v>100</v>
      </c>
      <c r="X116" s="101">
        <v>76.923076923076934</v>
      </c>
      <c r="Y116" s="101">
        <v>7.6923076923076925</v>
      </c>
      <c r="Z116" s="101">
        <v>15.384615384615385</v>
      </c>
      <c r="AA116" s="101"/>
      <c r="AB116" s="101">
        <v>0</v>
      </c>
      <c r="AC116" s="101"/>
      <c r="AD116" s="101">
        <v>0</v>
      </c>
      <c r="AE116" s="101">
        <v>100</v>
      </c>
    </row>
    <row r="117" spans="1:31" ht="9.9499999999999993" customHeight="1" x14ac:dyDescent="0.2">
      <c r="A117" s="99" t="s">
        <v>16</v>
      </c>
      <c r="B117" s="101">
        <v>41.350210970464133</v>
      </c>
      <c r="C117" s="106">
        <v>21.940928270042196</v>
      </c>
      <c r="D117" s="106">
        <v>13.080168776371309</v>
      </c>
      <c r="E117" s="106">
        <v>6.3291139240506329</v>
      </c>
      <c r="F117" s="101"/>
      <c r="G117" s="101">
        <v>58.649789029535867</v>
      </c>
      <c r="H117" s="101"/>
      <c r="I117" s="101">
        <v>45.991561181434598</v>
      </c>
      <c r="J117" s="106">
        <v>34.810126582278485</v>
      </c>
      <c r="K117" s="106">
        <v>9.2827004219409286</v>
      </c>
      <c r="L117" s="106">
        <v>1.89873417721519</v>
      </c>
      <c r="M117" s="101"/>
      <c r="N117" s="101">
        <v>54.008438818565395</v>
      </c>
      <c r="O117" s="101"/>
      <c r="P117" s="101">
        <v>45.991561181434598</v>
      </c>
      <c r="Q117" s="101">
        <v>36.286919831223628</v>
      </c>
      <c r="R117" s="101">
        <v>7.1729957805907167</v>
      </c>
      <c r="S117" s="101">
        <v>2.5316455696202533</v>
      </c>
      <c r="T117" s="101"/>
      <c r="U117" s="101">
        <v>54.008438818565395</v>
      </c>
      <c r="V117" s="101"/>
      <c r="W117" s="101">
        <v>51.898734177215189</v>
      </c>
      <c r="X117" s="101">
        <v>38.396624472573833</v>
      </c>
      <c r="Y117" s="101">
        <v>8.0168776371308024</v>
      </c>
      <c r="Z117" s="101">
        <v>5.485232067510549</v>
      </c>
      <c r="AA117" s="101"/>
      <c r="AB117" s="101">
        <v>48.101265822784811</v>
      </c>
      <c r="AC117" s="101"/>
      <c r="AD117" s="101">
        <v>32.278481012658226</v>
      </c>
      <c r="AE117" s="101">
        <v>100</v>
      </c>
    </row>
    <row r="118" spans="1:31" ht="9.9499999999999993" customHeight="1" x14ac:dyDescent="0.2">
      <c r="A118" s="99" t="s">
        <v>17</v>
      </c>
      <c r="B118" s="101">
        <v>53.75722543352601</v>
      </c>
      <c r="C118" s="106">
        <v>19.075144508670519</v>
      </c>
      <c r="D118" s="106">
        <v>18.497109826589593</v>
      </c>
      <c r="E118" s="106">
        <v>16.184971098265898</v>
      </c>
      <c r="F118" s="101"/>
      <c r="G118" s="101">
        <v>46.24277456647399</v>
      </c>
      <c r="H118" s="101"/>
      <c r="I118" s="101">
        <v>65.317919075144502</v>
      </c>
      <c r="J118" s="106">
        <v>37.572254335260112</v>
      </c>
      <c r="K118" s="106">
        <v>10.404624277456648</v>
      </c>
      <c r="L118" s="106">
        <v>17.341040462427745</v>
      </c>
      <c r="M118" s="101"/>
      <c r="N118" s="101">
        <v>34.682080924855491</v>
      </c>
      <c r="O118" s="101"/>
      <c r="P118" s="101">
        <v>57.225433526011557</v>
      </c>
      <c r="Q118" s="101">
        <v>36.416184971098261</v>
      </c>
      <c r="R118" s="101">
        <v>11.560693641618498</v>
      </c>
      <c r="S118" s="101">
        <v>9.2485549132947966</v>
      </c>
      <c r="T118" s="101"/>
      <c r="U118" s="101">
        <v>42.774566473988443</v>
      </c>
      <c r="V118" s="101"/>
      <c r="W118" s="101">
        <v>78.034682080924853</v>
      </c>
      <c r="X118" s="101">
        <v>40.462427745664741</v>
      </c>
      <c r="Y118" s="101">
        <v>14.450867052023122</v>
      </c>
      <c r="Z118" s="101">
        <v>23.121387283236995</v>
      </c>
      <c r="AA118" s="101"/>
      <c r="AB118" s="101">
        <v>21.965317919075144</v>
      </c>
      <c r="AC118" s="101"/>
      <c r="AD118" s="101">
        <v>13.872832369942195</v>
      </c>
      <c r="AE118" s="101">
        <v>100</v>
      </c>
    </row>
    <row r="119" spans="1:31" ht="9.9499999999999993" customHeight="1" x14ac:dyDescent="0.2">
      <c r="A119" s="99" t="s">
        <v>18</v>
      </c>
      <c r="B119" s="101">
        <v>65.26315789473685</v>
      </c>
      <c r="C119" s="106">
        <v>14.035087719298245</v>
      </c>
      <c r="D119" s="106">
        <v>15.087719298245613</v>
      </c>
      <c r="E119" s="106">
        <v>36.140350877192986</v>
      </c>
      <c r="F119" s="101"/>
      <c r="G119" s="101">
        <v>34.736842105263158</v>
      </c>
      <c r="H119" s="101"/>
      <c r="I119" s="101">
        <v>78.94736842105263</v>
      </c>
      <c r="J119" s="106">
        <v>37.543859649122808</v>
      </c>
      <c r="K119" s="106">
        <v>16.140350877192983</v>
      </c>
      <c r="L119" s="106">
        <v>25.263157894736842</v>
      </c>
      <c r="M119" s="101"/>
      <c r="N119" s="101">
        <v>21.052631578947366</v>
      </c>
      <c r="O119" s="101"/>
      <c r="P119" s="101">
        <v>67.368421052631575</v>
      </c>
      <c r="Q119" s="101">
        <v>34.736842105263158</v>
      </c>
      <c r="R119" s="101">
        <v>14.385964912280702</v>
      </c>
      <c r="S119" s="101">
        <v>18.245614035087719</v>
      </c>
      <c r="T119" s="101"/>
      <c r="U119" s="101">
        <v>32.631578947368425</v>
      </c>
      <c r="V119" s="101"/>
      <c r="W119" s="101">
        <v>80.350877192982466</v>
      </c>
      <c r="X119" s="101">
        <v>37.192982456140349</v>
      </c>
      <c r="Y119" s="101">
        <v>17.192982456140353</v>
      </c>
      <c r="Z119" s="101">
        <v>25.964912280701753</v>
      </c>
      <c r="AA119" s="101"/>
      <c r="AB119" s="101">
        <v>19.649122807017545</v>
      </c>
      <c r="AC119" s="101"/>
      <c r="AD119" s="101">
        <v>5.9649122807017543</v>
      </c>
      <c r="AE119" s="101">
        <v>100</v>
      </c>
    </row>
    <row r="120" spans="1:31" ht="9.9499999999999993" customHeight="1" x14ac:dyDescent="0.2">
      <c r="A120" s="99"/>
      <c r="B120" s="101"/>
      <c r="C120" s="106"/>
      <c r="D120" s="106"/>
      <c r="E120" s="106"/>
      <c r="F120" s="101"/>
      <c r="G120" s="101"/>
      <c r="H120" s="101"/>
      <c r="I120" s="101"/>
      <c r="J120" s="106"/>
      <c r="K120" s="106"/>
      <c r="L120" s="106"/>
      <c r="M120" s="101"/>
      <c r="N120" s="101"/>
      <c r="O120" s="101"/>
      <c r="P120" s="101"/>
      <c r="Q120" s="101"/>
      <c r="R120" s="101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1"/>
      <c r="AD120" s="101"/>
      <c r="AE120" s="101"/>
    </row>
    <row r="121" spans="1:31" s="69" customFormat="1" ht="9.9499999999999993" customHeight="1" x14ac:dyDescent="0.2">
      <c r="A121" s="190" t="s">
        <v>86</v>
      </c>
      <c r="B121" s="130">
        <v>54.450549450549445</v>
      </c>
      <c r="C121" s="195">
        <v>16.263736263736263</v>
      </c>
      <c r="D121" s="195">
        <v>15.549450549450549</v>
      </c>
      <c r="E121" s="195">
        <v>22.637362637362639</v>
      </c>
      <c r="F121" s="130"/>
      <c r="G121" s="130">
        <v>45.549450549450547</v>
      </c>
      <c r="H121" s="130"/>
      <c r="I121" s="130">
        <v>61.53846153846154</v>
      </c>
      <c r="J121" s="195">
        <v>38.791208791208796</v>
      </c>
      <c r="K121" s="195">
        <v>14.835164835164836</v>
      </c>
      <c r="L121" s="195">
        <v>7.9120879120879115</v>
      </c>
      <c r="M121" s="130"/>
      <c r="N121" s="130">
        <v>38.461538461538467</v>
      </c>
      <c r="O121" s="130"/>
      <c r="P121" s="130">
        <v>59.780219780219781</v>
      </c>
      <c r="Q121" s="130">
        <v>37.857142857142854</v>
      </c>
      <c r="R121" s="130">
        <v>13.901098901098901</v>
      </c>
      <c r="S121" s="130">
        <v>8.0219780219780219</v>
      </c>
      <c r="T121" s="130"/>
      <c r="U121" s="130">
        <v>40.219780219780219</v>
      </c>
      <c r="V121" s="130"/>
      <c r="W121" s="130">
        <v>80.879120879120876</v>
      </c>
      <c r="X121" s="130">
        <v>53.681318681318679</v>
      </c>
      <c r="Y121" s="130">
        <v>17.857142857142858</v>
      </c>
      <c r="Z121" s="130">
        <v>9.3406593406593412</v>
      </c>
      <c r="AA121" s="130"/>
      <c r="AB121" s="130">
        <v>19.12087912087912</v>
      </c>
      <c r="AC121" s="130"/>
      <c r="AD121" s="130">
        <v>11.098901098901099</v>
      </c>
      <c r="AE121" s="130">
        <v>100</v>
      </c>
    </row>
    <row r="122" spans="1:31" ht="9.9499999999999993" customHeight="1" x14ac:dyDescent="0.2">
      <c r="A122" s="99" t="s">
        <v>151</v>
      </c>
      <c r="B122" s="101">
        <v>87.5</v>
      </c>
      <c r="C122" s="106">
        <v>25</v>
      </c>
      <c r="D122" s="106">
        <v>25</v>
      </c>
      <c r="E122" s="106">
        <v>37.5</v>
      </c>
      <c r="F122" s="101"/>
      <c r="G122" s="101">
        <v>12.5</v>
      </c>
      <c r="H122" s="101"/>
      <c r="I122" s="101">
        <v>100</v>
      </c>
      <c r="J122" s="106">
        <v>62.5</v>
      </c>
      <c r="K122" s="106">
        <v>37.5</v>
      </c>
      <c r="L122" s="106">
        <v>0</v>
      </c>
      <c r="M122" s="101"/>
      <c r="N122" s="101">
        <v>0</v>
      </c>
      <c r="O122" s="101"/>
      <c r="P122" s="101">
        <v>100</v>
      </c>
      <c r="Q122" s="101">
        <v>75</v>
      </c>
      <c r="R122" s="101">
        <v>12.5</v>
      </c>
      <c r="S122" s="101">
        <v>12.5</v>
      </c>
      <c r="T122" s="101"/>
      <c r="U122" s="101">
        <v>0</v>
      </c>
      <c r="V122" s="101"/>
      <c r="W122" s="101">
        <v>87.5</v>
      </c>
      <c r="X122" s="101">
        <v>62.5</v>
      </c>
      <c r="Y122" s="101">
        <v>12.5</v>
      </c>
      <c r="Z122" s="101">
        <v>12.5</v>
      </c>
      <c r="AA122" s="101"/>
      <c r="AB122" s="101">
        <v>12.5</v>
      </c>
      <c r="AC122" s="101"/>
      <c r="AD122" s="101">
        <v>0</v>
      </c>
      <c r="AE122" s="101">
        <v>100</v>
      </c>
    </row>
    <row r="123" spans="1:31" ht="9.9499999999999993" customHeight="1" x14ac:dyDescent="0.2">
      <c r="A123" s="99" t="s">
        <v>159</v>
      </c>
      <c r="B123" s="101">
        <v>81.818181818181827</v>
      </c>
      <c r="C123" s="106">
        <v>9.0909090909090917</v>
      </c>
      <c r="D123" s="106">
        <v>31.818181818181817</v>
      </c>
      <c r="E123" s="106">
        <v>40.909090909090914</v>
      </c>
      <c r="F123" s="101"/>
      <c r="G123" s="101">
        <v>18.181818181818183</v>
      </c>
      <c r="H123" s="101"/>
      <c r="I123" s="101">
        <v>100</v>
      </c>
      <c r="J123" s="106">
        <v>59.090909090909093</v>
      </c>
      <c r="K123" s="106">
        <v>31.818181818181817</v>
      </c>
      <c r="L123" s="106">
        <v>9.0909090909090917</v>
      </c>
      <c r="M123" s="101"/>
      <c r="N123" s="101">
        <v>0</v>
      </c>
      <c r="O123" s="101"/>
      <c r="P123" s="101">
        <v>81.818181818181827</v>
      </c>
      <c r="Q123" s="101">
        <v>50</v>
      </c>
      <c r="R123" s="101">
        <v>18.181818181818183</v>
      </c>
      <c r="S123" s="101">
        <v>13.636363636363635</v>
      </c>
      <c r="T123" s="101"/>
      <c r="U123" s="101">
        <v>18.181818181818183</v>
      </c>
      <c r="V123" s="101"/>
      <c r="W123" s="101">
        <v>95.454545454545453</v>
      </c>
      <c r="X123" s="101">
        <v>36.363636363636367</v>
      </c>
      <c r="Y123" s="101">
        <v>54.54545454545454</v>
      </c>
      <c r="Z123" s="101">
        <v>4.5454545454545459</v>
      </c>
      <c r="AA123" s="101"/>
      <c r="AB123" s="101">
        <v>4.5454545454545459</v>
      </c>
      <c r="AC123" s="101"/>
      <c r="AD123" s="101">
        <v>0</v>
      </c>
      <c r="AE123" s="101">
        <v>100</v>
      </c>
    </row>
    <row r="124" spans="1:31" ht="9.9499999999999993" customHeight="1" x14ac:dyDescent="0.2">
      <c r="A124" s="99" t="s">
        <v>115</v>
      </c>
      <c r="B124" s="101">
        <v>55.176211453744493</v>
      </c>
      <c r="C124" s="106">
        <v>10.572687224669604</v>
      </c>
      <c r="D124" s="106">
        <v>17.51101321585903</v>
      </c>
      <c r="E124" s="106">
        <v>27.092511013215859</v>
      </c>
      <c r="F124" s="101"/>
      <c r="G124" s="101">
        <v>44.823788546255507</v>
      </c>
      <c r="H124" s="101"/>
      <c r="I124" s="101">
        <v>64.977973568281939</v>
      </c>
      <c r="J124" s="106">
        <v>35.682819383259911</v>
      </c>
      <c r="K124" s="106">
        <v>19.823788546255507</v>
      </c>
      <c r="L124" s="106">
        <v>9.4713656387665193</v>
      </c>
      <c r="M124" s="101"/>
      <c r="N124" s="101">
        <v>35.022026431718061</v>
      </c>
      <c r="O124" s="101"/>
      <c r="P124" s="101">
        <v>58.480176211453752</v>
      </c>
      <c r="Q124" s="101">
        <v>29.625550660792953</v>
      </c>
      <c r="R124" s="101">
        <v>17.841409691629956</v>
      </c>
      <c r="S124" s="101">
        <v>11.013215859030836</v>
      </c>
      <c r="T124" s="101"/>
      <c r="U124" s="101">
        <v>41.519823788546255</v>
      </c>
      <c r="V124" s="101"/>
      <c r="W124" s="101">
        <v>89.977973568281939</v>
      </c>
      <c r="X124" s="101">
        <v>56.167400881057276</v>
      </c>
      <c r="Y124" s="101">
        <v>23.458149779735681</v>
      </c>
      <c r="Z124" s="101">
        <v>10.352422907488986</v>
      </c>
      <c r="AA124" s="101"/>
      <c r="AB124" s="101">
        <v>10.022026431718063</v>
      </c>
      <c r="AC124" s="101"/>
      <c r="AD124" s="101">
        <v>4.5154185022026425</v>
      </c>
      <c r="AE124" s="101">
        <v>100</v>
      </c>
    </row>
    <row r="125" spans="1:31" ht="9.9499999999999993" customHeight="1" x14ac:dyDescent="0.2">
      <c r="A125" s="175" t="s">
        <v>21</v>
      </c>
      <c r="B125" s="106">
        <v>52.102376599634368</v>
      </c>
      <c r="C125" s="106">
        <v>12.248628884826324</v>
      </c>
      <c r="D125" s="106">
        <v>19.926873857404022</v>
      </c>
      <c r="E125" s="106">
        <v>19.926873857404022</v>
      </c>
      <c r="F125" s="106"/>
      <c r="G125" s="106">
        <v>47.897623400365632</v>
      </c>
      <c r="H125" s="106"/>
      <c r="I125" s="106">
        <v>56.124314442413159</v>
      </c>
      <c r="J125" s="106">
        <v>28.884826325411332</v>
      </c>
      <c r="K125" s="106">
        <v>18.09872029250457</v>
      </c>
      <c r="L125" s="106">
        <v>9.1407678244972583</v>
      </c>
      <c r="M125" s="106"/>
      <c r="N125" s="106">
        <v>43.875685557586834</v>
      </c>
      <c r="O125" s="106"/>
      <c r="P125" s="106">
        <v>51.188299817184642</v>
      </c>
      <c r="Q125" s="106">
        <v>25.228519195612432</v>
      </c>
      <c r="R125" s="106">
        <v>15.539305301645337</v>
      </c>
      <c r="S125" s="106">
        <v>10.420475319926874</v>
      </c>
      <c r="T125" s="106"/>
      <c r="U125" s="106">
        <v>48.811700182815358</v>
      </c>
      <c r="V125" s="106"/>
      <c r="W125" s="106">
        <v>85.374771480804384</v>
      </c>
      <c r="X125" s="106">
        <v>52.833638025594155</v>
      </c>
      <c r="Y125" s="106">
        <v>20.109689213893965</v>
      </c>
      <c r="Z125" s="106">
        <v>12.431444241316271</v>
      </c>
      <c r="AA125" s="106"/>
      <c r="AB125" s="106">
        <v>14.625228519195613</v>
      </c>
      <c r="AC125" s="106"/>
      <c r="AD125" s="106">
        <v>7.1297989031078606</v>
      </c>
      <c r="AE125" s="106">
        <v>100</v>
      </c>
    </row>
    <row r="126" spans="1:31" ht="9.9499999999999993" customHeight="1" x14ac:dyDescent="0.2">
      <c r="A126" s="175" t="s">
        <v>23</v>
      </c>
      <c r="B126" s="106">
        <v>57.528957528957527</v>
      </c>
      <c r="C126" s="106">
        <v>6.9498069498069501</v>
      </c>
      <c r="D126" s="106">
        <v>14.671814671814673</v>
      </c>
      <c r="E126" s="106">
        <v>35.907335907335906</v>
      </c>
      <c r="F126" s="106"/>
      <c r="G126" s="106">
        <v>42.471042471042466</v>
      </c>
      <c r="H126" s="106"/>
      <c r="I126" s="106">
        <v>72.972972972972968</v>
      </c>
      <c r="J126" s="106">
        <v>42.857142857142854</v>
      </c>
      <c r="K126" s="106">
        <v>20.463320463320464</v>
      </c>
      <c r="L126" s="106">
        <v>9.6525096525096519</v>
      </c>
      <c r="M126" s="106"/>
      <c r="N126" s="106">
        <v>27.027027027027028</v>
      </c>
      <c r="O126" s="106"/>
      <c r="P126" s="106">
        <v>66.023166023166027</v>
      </c>
      <c r="Q126" s="106">
        <v>37.065637065637063</v>
      </c>
      <c r="R126" s="106">
        <v>18.532818532818531</v>
      </c>
      <c r="S126" s="106">
        <v>10.424710424710424</v>
      </c>
      <c r="T126" s="106"/>
      <c r="U126" s="106">
        <v>33.976833976833973</v>
      </c>
      <c r="V126" s="106"/>
      <c r="W126" s="106">
        <v>96.525096525096515</v>
      </c>
      <c r="X126" s="106">
        <v>62.162162162162161</v>
      </c>
      <c r="Y126" s="106">
        <v>27.413127413127413</v>
      </c>
      <c r="Z126" s="106">
        <v>6.9498069498069501</v>
      </c>
      <c r="AA126" s="106"/>
      <c r="AB126" s="106">
        <v>3.4749034749034751</v>
      </c>
      <c r="AC126" s="106"/>
      <c r="AD126" s="106">
        <v>0.77220077220077221</v>
      </c>
      <c r="AE126" s="106">
        <v>100</v>
      </c>
    </row>
    <row r="127" spans="1:31" ht="9.9499999999999993" customHeight="1" x14ac:dyDescent="0.2">
      <c r="A127" s="175" t="s">
        <v>22</v>
      </c>
      <c r="B127" s="106">
        <v>65.686274509803923</v>
      </c>
      <c r="C127" s="106">
        <v>10.784313725490197</v>
      </c>
      <c r="D127" s="106">
        <v>11.76470588235294</v>
      </c>
      <c r="E127" s="106">
        <v>43.137254901960787</v>
      </c>
      <c r="F127" s="106"/>
      <c r="G127" s="106">
        <v>34.313725490196077</v>
      </c>
      <c r="H127" s="106"/>
      <c r="I127" s="106">
        <v>92.156862745098039</v>
      </c>
      <c r="J127" s="106">
        <v>53.921568627450981</v>
      </c>
      <c r="K127" s="106">
        <v>27.450980392156865</v>
      </c>
      <c r="L127" s="106">
        <v>10.784313725490197</v>
      </c>
      <c r="M127" s="106"/>
      <c r="N127" s="106">
        <v>7.8431372549019605</v>
      </c>
      <c r="O127" s="106"/>
      <c r="P127" s="106">
        <v>78.431372549019613</v>
      </c>
      <c r="Q127" s="106">
        <v>34.313725490196077</v>
      </c>
      <c r="R127" s="106">
        <v>28.431372549019606</v>
      </c>
      <c r="S127" s="106">
        <v>15.686274509803921</v>
      </c>
      <c r="T127" s="106"/>
      <c r="U127" s="106">
        <v>21.568627450980394</v>
      </c>
      <c r="V127" s="106"/>
      <c r="W127" s="106">
        <v>98.039215686274503</v>
      </c>
      <c r="X127" s="106">
        <v>58.82352941176471</v>
      </c>
      <c r="Y127" s="106">
        <v>31.372549019607842</v>
      </c>
      <c r="Z127" s="106">
        <v>7.8431372549019605</v>
      </c>
      <c r="AA127" s="106"/>
      <c r="AB127" s="106">
        <v>1.9607843137254901</v>
      </c>
      <c r="AC127" s="106"/>
      <c r="AD127" s="106">
        <v>0</v>
      </c>
      <c r="AE127" s="106">
        <v>100</v>
      </c>
    </row>
    <row r="128" spans="1:31" ht="9.9499999999999993" customHeight="1" x14ac:dyDescent="0.2">
      <c r="A128" s="113" t="s">
        <v>117</v>
      </c>
      <c r="B128" s="101">
        <v>53.424657534246577</v>
      </c>
      <c r="C128" s="106">
        <v>10.95890410958904</v>
      </c>
      <c r="D128" s="106">
        <v>10.95890410958904</v>
      </c>
      <c r="E128" s="106">
        <v>31.506849315068493</v>
      </c>
      <c r="F128" s="101"/>
      <c r="G128" s="101">
        <v>46.575342465753423</v>
      </c>
      <c r="H128" s="101"/>
      <c r="I128" s="101">
        <v>52.054794520547944</v>
      </c>
      <c r="J128" s="106">
        <v>32.87671232876712</v>
      </c>
      <c r="K128" s="106">
        <v>10.95890410958904</v>
      </c>
      <c r="L128" s="106">
        <v>8.2191780821917799</v>
      </c>
      <c r="M128" s="101"/>
      <c r="N128" s="101">
        <v>47.945205479452049</v>
      </c>
      <c r="O128" s="101"/>
      <c r="P128" s="101">
        <v>65.753424657534239</v>
      </c>
      <c r="Q128" s="101">
        <v>39.726027397260275</v>
      </c>
      <c r="R128" s="101">
        <v>15.068493150684931</v>
      </c>
      <c r="S128" s="101">
        <v>10.95890410958904</v>
      </c>
      <c r="T128" s="101"/>
      <c r="U128" s="101">
        <v>34.246575342465754</v>
      </c>
      <c r="V128" s="101"/>
      <c r="W128" s="101">
        <v>82.191780821917803</v>
      </c>
      <c r="X128" s="101">
        <v>57.534246575342465</v>
      </c>
      <c r="Y128" s="101">
        <v>13.698630136986301</v>
      </c>
      <c r="Z128" s="101">
        <v>10.95890410958904</v>
      </c>
      <c r="AA128" s="101"/>
      <c r="AB128" s="101">
        <v>17.80821917808219</v>
      </c>
      <c r="AC128" s="101"/>
      <c r="AD128" s="101">
        <v>12.328767123287671</v>
      </c>
      <c r="AE128" s="101">
        <v>100</v>
      </c>
    </row>
    <row r="129" spans="1:31" ht="9.9499999999999993" customHeight="1" x14ac:dyDescent="0.2">
      <c r="A129" s="113" t="s">
        <v>14</v>
      </c>
      <c r="B129" s="101">
        <v>68.75</v>
      </c>
      <c r="C129" s="106">
        <v>9.375</v>
      </c>
      <c r="D129" s="106">
        <v>6.25</v>
      </c>
      <c r="E129" s="106">
        <v>53.125</v>
      </c>
      <c r="F129" s="101"/>
      <c r="G129" s="101">
        <v>31.25</v>
      </c>
      <c r="H129" s="101"/>
      <c r="I129" s="101">
        <v>96.875</v>
      </c>
      <c r="J129" s="106">
        <v>56.25</v>
      </c>
      <c r="K129" s="106">
        <v>18.75</v>
      </c>
      <c r="L129" s="106">
        <v>21.875</v>
      </c>
      <c r="M129" s="101"/>
      <c r="N129" s="101">
        <v>3.125</v>
      </c>
      <c r="O129" s="101"/>
      <c r="P129" s="101">
        <v>78.125</v>
      </c>
      <c r="Q129" s="101">
        <v>31.25</v>
      </c>
      <c r="R129" s="101">
        <v>18.75</v>
      </c>
      <c r="S129" s="101">
        <v>28.125</v>
      </c>
      <c r="T129" s="101"/>
      <c r="U129" s="101">
        <v>21.875</v>
      </c>
      <c r="V129" s="101"/>
      <c r="W129" s="101">
        <v>96.875</v>
      </c>
      <c r="X129" s="101">
        <v>53.125</v>
      </c>
      <c r="Y129" s="101">
        <v>25</v>
      </c>
      <c r="Z129" s="101">
        <v>18.75</v>
      </c>
      <c r="AA129" s="101"/>
      <c r="AB129" s="101">
        <v>3.125</v>
      </c>
      <c r="AC129" s="101"/>
      <c r="AD129" s="101">
        <v>0</v>
      </c>
      <c r="AE129" s="101">
        <v>100</v>
      </c>
    </row>
    <row r="130" spans="1:31" ht="9.9499999999999993" customHeight="1" x14ac:dyDescent="0.2">
      <c r="A130" s="99" t="s">
        <v>116</v>
      </c>
      <c r="B130" s="101">
        <v>85</v>
      </c>
      <c r="C130" s="106">
        <v>30</v>
      </c>
      <c r="D130" s="106">
        <v>25</v>
      </c>
      <c r="E130" s="106">
        <v>30</v>
      </c>
      <c r="F130" s="101"/>
      <c r="G130" s="101">
        <v>15</v>
      </c>
      <c r="H130" s="101"/>
      <c r="I130" s="101">
        <v>90</v>
      </c>
      <c r="J130" s="106">
        <v>75</v>
      </c>
      <c r="K130" s="106">
        <v>10</v>
      </c>
      <c r="L130" s="106">
        <v>5</v>
      </c>
      <c r="M130" s="101"/>
      <c r="N130" s="101">
        <v>10</v>
      </c>
      <c r="O130" s="101"/>
      <c r="P130" s="101">
        <v>90</v>
      </c>
      <c r="Q130" s="101">
        <v>85</v>
      </c>
      <c r="R130" s="101">
        <v>5</v>
      </c>
      <c r="S130" s="101">
        <v>0</v>
      </c>
      <c r="T130" s="101"/>
      <c r="U130" s="101">
        <v>10</v>
      </c>
      <c r="V130" s="101"/>
      <c r="W130" s="101">
        <v>100</v>
      </c>
      <c r="X130" s="101">
        <v>85</v>
      </c>
      <c r="Y130" s="101">
        <v>15</v>
      </c>
      <c r="Z130" s="101">
        <v>0</v>
      </c>
      <c r="AA130" s="101"/>
      <c r="AB130" s="101">
        <v>0</v>
      </c>
      <c r="AC130" s="101"/>
      <c r="AD130" s="101">
        <v>0</v>
      </c>
      <c r="AE130" s="101">
        <v>100</v>
      </c>
    </row>
    <row r="131" spans="1:31" ht="9.9499999999999993" customHeight="1" x14ac:dyDescent="0.2">
      <c r="A131" s="99" t="s">
        <v>16</v>
      </c>
      <c r="B131" s="101">
        <v>45.877378435517969</v>
      </c>
      <c r="C131" s="106">
        <v>23.678646934460886</v>
      </c>
      <c r="D131" s="106">
        <v>11.416490486257928</v>
      </c>
      <c r="E131" s="106">
        <v>10.782241014799155</v>
      </c>
      <c r="F131" s="101"/>
      <c r="G131" s="101">
        <v>54.122621564482031</v>
      </c>
      <c r="H131" s="101"/>
      <c r="I131" s="101">
        <v>45.243128964059196</v>
      </c>
      <c r="J131" s="106">
        <v>35.095137420718814</v>
      </c>
      <c r="K131" s="106">
        <v>6.7653276955602539</v>
      </c>
      <c r="L131" s="106">
        <v>3.382663847780127</v>
      </c>
      <c r="M131" s="101"/>
      <c r="N131" s="101">
        <v>54.756871035940804</v>
      </c>
      <c r="O131" s="101"/>
      <c r="P131" s="101">
        <v>52.43128964059197</v>
      </c>
      <c r="Q131" s="101">
        <v>42.706131078224104</v>
      </c>
      <c r="R131" s="101">
        <v>8.0338266384777999</v>
      </c>
      <c r="S131" s="101">
        <v>1.6913319238900635</v>
      </c>
      <c r="T131" s="101"/>
      <c r="U131" s="101">
        <v>47.568710359408037</v>
      </c>
      <c r="V131" s="101"/>
      <c r="W131" s="101">
        <v>61.099365750528548</v>
      </c>
      <c r="X131" s="101">
        <v>48.20295983086681</v>
      </c>
      <c r="Y131" s="101">
        <v>8.2452431289640593</v>
      </c>
      <c r="Z131" s="101">
        <v>4.6511627906976747</v>
      </c>
      <c r="AA131" s="101"/>
      <c r="AB131" s="101">
        <v>38.900634249471459</v>
      </c>
      <c r="AC131" s="101"/>
      <c r="AD131" s="101">
        <v>26.6384778012685</v>
      </c>
      <c r="AE131" s="101">
        <v>100</v>
      </c>
    </row>
    <row r="132" spans="1:31" ht="9.9499999999999993" customHeight="1" x14ac:dyDescent="0.2">
      <c r="A132" s="99" t="s">
        <v>17</v>
      </c>
      <c r="B132" s="101">
        <v>62.385321100917437</v>
      </c>
      <c r="C132" s="106">
        <v>27.522935779816514</v>
      </c>
      <c r="D132" s="106">
        <v>17.431192660550458</v>
      </c>
      <c r="E132" s="106">
        <v>17.431192660550458</v>
      </c>
      <c r="F132" s="101"/>
      <c r="G132" s="101">
        <v>37.61467889908257</v>
      </c>
      <c r="H132" s="101"/>
      <c r="I132" s="101">
        <v>79.816513761467888</v>
      </c>
      <c r="J132" s="106">
        <v>61.467889908256879</v>
      </c>
      <c r="K132" s="106">
        <v>12.844036697247708</v>
      </c>
      <c r="L132" s="106">
        <v>5.5045871559633035</v>
      </c>
      <c r="M132" s="101"/>
      <c r="N132" s="101">
        <v>20.183486238532112</v>
      </c>
      <c r="O132" s="101"/>
      <c r="P132" s="101">
        <v>69.724770642201833</v>
      </c>
      <c r="Q132" s="101">
        <v>54.128440366972477</v>
      </c>
      <c r="R132" s="101">
        <v>11.009174311926607</v>
      </c>
      <c r="S132" s="101">
        <v>4.5871559633027523</v>
      </c>
      <c r="T132" s="101"/>
      <c r="U132" s="101">
        <v>30.275229357798167</v>
      </c>
      <c r="V132" s="101"/>
      <c r="W132" s="101">
        <v>84.403669724770651</v>
      </c>
      <c r="X132" s="101">
        <v>62.385321100917437</v>
      </c>
      <c r="Y132" s="101">
        <v>11.926605504587156</v>
      </c>
      <c r="Z132" s="101">
        <v>10.091743119266056</v>
      </c>
      <c r="AA132" s="101"/>
      <c r="AB132" s="101">
        <v>15.596330275229359</v>
      </c>
      <c r="AC132" s="101"/>
      <c r="AD132" s="101">
        <v>6.4220183486238538</v>
      </c>
      <c r="AE132" s="101">
        <v>100</v>
      </c>
    </row>
    <row r="133" spans="1:31" ht="9.9499999999999993" customHeight="1" x14ac:dyDescent="0.2">
      <c r="A133" s="99" t="s">
        <v>18</v>
      </c>
      <c r="B133" s="101">
        <v>58.285714285714285</v>
      </c>
      <c r="C133" s="106">
        <v>21.142857142857142</v>
      </c>
      <c r="D133" s="106">
        <v>15.428571428571427</v>
      </c>
      <c r="E133" s="106">
        <v>21.714285714285715</v>
      </c>
      <c r="F133" s="101"/>
      <c r="G133" s="101">
        <v>41.714285714285715</v>
      </c>
      <c r="H133" s="101"/>
      <c r="I133" s="101">
        <v>64</v>
      </c>
      <c r="J133" s="106">
        <v>42.285714285714285</v>
      </c>
      <c r="K133" s="106">
        <v>10.285714285714285</v>
      </c>
      <c r="L133" s="106">
        <v>11.428571428571429</v>
      </c>
      <c r="M133" s="101"/>
      <c r="N133" s="101">
        <v>36</v>
      </c>
      <c r="O133" s="101"/>
      <c r="P133" s="101">
        <v>66.285714285714278</v>
      </c>
      <c r="Q133" s="101">
        <v>49.142857142857146</v>
      </c>
      <c r="R133" s="101">
        <v>10.285714285714285</v>
      </c>
      <c r="S133" s="101">
        <v>6.8571428571428577</v>
      </c>
      <c r="T133" s="101"/>
      <c r="U133" s="101">
        <v>33.714285714285715</v>
      </c>
      <c r="V133" s="101"/>
      <c r="W133" s="101">
        <v>77.142857142857153</v>
      </c>
      <c r="X133" s="101">
        <v>46.857142857142861</v>
      </c>
      <c r="Y133" s="101">
        <v>14.857142857142858</v>
      </c>
      <c r="Z133" s="101">
        <v>15.428571428571427</v>
      </c>
      <c r="AA133" s="101"/>
      <c r="AB133" s="101">
        <v>22.857142857142858</v>
      </c>
      <c r="AC133" s="101"/>
      <c r="AD133" s="101">
        <v>10.857142857142858</v>
      </c>
      <c r="AE133" s="101">
        <v>100</v>
      </c>
    </row>
    <row r="134" spans="1:31" ht="9.9499999999999993" customHeight="1" x14ac:dyDescent="0.2">
      <c r="A134" s="99"/>
      <c r="B134" s="101"/>
      <c r="C134" s="106"/>
      <c r="D134" s="106"/>
      <c r="E134" s="106"/>
      <c r="F134" s="101"/>
      <c r="G134" s="101"/>
      <c r="H134" s="101"/>
      <c r="I134" s="101"/>
      <c r="J134" s="106"/>
      <c r="K134" s="106"/>
      <c r="L134" s="106"/>
      <c r="M134" s="101"/>
      <c r="N134" s="101"/>
      <c r="O134" s="101"/>
      <c r="P134" s="101"/>
      <c r="Q134" s="101"/>
      <c r="R134" s="101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1"/>
      <c r="AD134" s="101"/>
      <c r="AE134" s="101"/>
    </row>
    <row r="135" spans="1:31" s="69" customFormat="1" ht="9.9499999999999993" customHeight="1" x14ac:dyDescent="0.2">
      <c r="A135" s="190" t="s">
        <v>87</v>
      </c>
      <c r="B135" s="130">
        <v>28.144904458598724</v>
      </c>
      <c r="C135" s="195">
        <v>8.9570063694267503</v>
      </c>
      <c r="D135" s="195">
        <v>6.4092356687898091</v>
      </c>
      <c r="E135" s="195">
        <v>12.778662420382167</v>
      </c>
      <c r="F135" s="130"/>
      <c r="G135" s="130">
        <v>71.855095541401269</v>
      </c>
      <c r="H135" s="130"/>
      <c r="I135" s="130">
        <v>42.595541401273884</v>
      </c>
      <c r="J135" s="195">
        <v>23.208598726114648</v>
      </c>
      <c r="K135" s="195">
        <v>10.469745222929937</v>
      </c>
      <c r="L135" s="195">
        <v>8.9171974522292992</v>
      </c>
      <c r="M135" s="130"/>
      <c r="N135" s="130">
        <v>57.404458598726116</v>
      </c>
      <c r="O135" s="130"/>
      <c r="P135" s="130">
        <v>40.96337579617834</v>
      </c>
      <c r="Q135" s="130">
        <v>23.168789808917197</v>
      </c>
      <c r="R135" s="130">
        <v>8.9570063694267503</v>
      </c>
      <c r="S135" s="130">
        <v>8.8375796178343951</v>
      </c>
      <c r="T135" s="130"/>
      <c r="U135" s="130">
        <v>59.036624203821653</v>
      </c>
      <c r="V135" s="130"/>
      <c r="W135" s="130">
        <v>73.367834394904463</v>
      </c>
      <c r="X135" s="130">
        <v>48.606687898089177</v>
      </c>
      <c r="Y135" s="130">
        <v>13.375796178343949</v>
      </c>
      <c r="Z135" s="130">
        <v>11.385350318471337</v>
      </c>
      <c r="AA135" s="130"/>
      <c r="AB135" s="130">
        <v>26.632165605095544</v>
      </c>
      <c r="AC135" s="130"/>
      <c r="AD135" s="130">
        <v>20.382165605095544</v>
      </c>
      <c r="AE135" s="130">
        <v>100</v>
      </c>
    </row>
    <row r="136" spans="1:31" ht="9.9499999999999993" customHeight="1" x14ac:dyDescent="0.2">
      <c r="A136" s="99" t="s">
        <v>151</v>
      </c>
      <c r="B136" s="101">
        <v>50</v>
      </c>
      <c r="C136" s="106">
        <v>8.3333333333333321</v>
      </c>
      <c r="D136" s="106">
        <v>8.3333333333333321</v>
      </c>
      <c r="E136" s="106">
        <v>33.333333333333329</v>
      </c>
      <c r="F136" s="101"/>
      <c r="G136" s="101">
        <v>50</v>
      </c>
      <c r="H136" s="101"/>
      <c r="I136" s="101">
        <v>83.333333333333343</v>
      </c>
      <c r="J136" s="106">
        <v>66.666666666666657</v>
      </c>
      <c r="K136" s="106">
        <v>16.666666666666664</v>
      </c>
      <c r="L136" s="106">
        <v>0</v>
      </c>
      <c r="M136" s="101"/>
      <c r="N136" s="101">
        <v>16.666666666666664</v>
      </c>
      <c r="O136" s="101"/>
      <c r="P136" s="101">
        <v>91.666666666666657</v>
      </c>
      <c r="Q136" s="101">
        <v>75</v>
      </c>
      <c r="R136" s="101">
        <v>16.666666666666664</v>
      </c>
      <c r="S136" s="101">
        <v>0</v>
      </c>
      <c r="T136" s="101"/>
      <c r="U136" s="101">
        <v>8.3333333333333321</v>
      </c>
      <c r="V136" s="101"/>
      <c r="W136" s="101">
        <v>100</v>
      </c>
      <c r="X136" s="101">
        <v>75</v>
      </c>
      <c r="Y136" s="101">
        <v>25</v>
      </c>
      <c r="Z136" s="101">
        <v>0</v>
      </c>
      <c r="AA136" s="101"/>
      <c r="AB136" s="101">
        <v>0</v>
      </c>
      <c r="AC136" s="101"/>
      <c r="AD136" s="101">
        <v>0</v>
      </c>
      <c r="AE136" s="101">
        <v>100</v>
      </c>
    </row>
    <row r="137" spans="1:31" ht="9.9499999999999993" customHeight="1" x14ac:dyDescent="0.2">
      <c r="A137" s="99" t="s">
        <v>159</v>
      </c>
      <c r="B137" s="101">
        <v>66.666666666666657</v>
      </c>
      <c r="C137" s="106">
        <v>20.833333333333336</v>
      </c>
      <c r="D137" s="106">
        <v>8.3333333333333321</v>
      </c>
      <c r="E137" s="106">
        <v>37.5</v>
      </c>
      <c r="F137" s="101"/>
      <c r="G137" s="101">
        <v>33.333333333333329</v>
      </c>
      <c r="H137" s="101"/>
      <c r="I137" s="101">
        <v>70.833333333333343</v>
      </c>
      <c r="J137" s="106">
        <v>45.833333333333329</v>
      </c>
      <c r="K137" s="106">
        <v>25</v>
      </c>
      <c r="L137" s="106">
        <v>0</v>
      </c>
      <c r="M137" s="101"/>
      <c r="N137" s="101">
        <v>29.166666666666668</v>
      </c>
      <c r="O137" s="101"/>
      <c r="P137" s="101">
        <v>83.333333333333343</v>
      </c>
      <c r="Q137" s="101">
        <v>54.166666666666664</v>
      </c>
      <c r="R137" s="101">
        <v>25</v>
      </c>
      <c r="S137" s="101">
        <v>4.1666666666666661</v>
      </c>
      <c r="T137" s="101"/>
      <c r="U137" s="101">
        <v>16.666666666666664</v>
      </c>
      <c r="V137" s="101"/>
      <c r="W137" s="101">
        <v>100</v>
      </c>
      <c r="X137" s="101">
        <v>66.666666666666657</v>
      </c>
      <c r="Y137" s="101">
        <v>20.833333333333336</v>
      </c>
      <c r="Z137" s="101">
        <v>12.5</v>
      </c>
      <c r="AA137" s="101"/>
      <c r="AB137" s="101">
        <v>0</v>
      </c>
      <c r="AC137" s="101"/>
      <c r="AD137" s="101">
        <v>0</v>
      </c>
      <c r="AE137" s="101">
        <v>100</v>
      </c>
    </row>
    <row r="138" spans="1:31" ht="9.9499999999999993" customHeight="1" x14ac:dyDescent="0.2">
      <c r="A138" s="99" t="s">
        <v>115</v>
      </c>
      <c r="B138" s="101">
        <v>21.544209215442091</v>
      </c>
      <c r="C138" s="106">
        <v>4.9813200498132</v>
      </c>
      <c r="D138" s="106">
        <v>4.5454545454545459</v>
      </c>
      <c r="E138" s="106">
        <v>12.017434620174345</v>
      </c>
      <c r="F138" s="101"/>
      <c r="G138" s="101">
        <v>78.455790784557905</v>
      </c>
      <c r="H138" s="101"/>
      <c r="I138" s="101">
        <v>40.846824408468244</v>
      </c>
      <c r="J138" s="106">
        <v>18.929016189290163</v>
      </c>
      <c r="K138" s="106">
        <v>11.643835616438356</v>
      </c>
      <c r="L138" s="106">
        <v>10.273972602739725</v>
      </c>
      <c r="M138" s="101"/>
      <c r="N138" s="101">
        <v>59.153175591531756</v>
      </c>
      <c r="O138" s="101"/>
      <c r="P138" s="101">
        <v>37.359900373599004</v>
      </c>
      <c r="Q138" s="101">
        <v>17.310087173100872</v>
      </c>
      <c r="R138" s="101">
        <v>9.4022415940224153</v>
      </c>
      <c r="S138" s="101">
        <v>10.647571606475715</v>
      </c>
      <c r="T138" s="101"/>
      <c r="U138" s="101">
        <v>62.640099626400989</v>
      </c>
      <c r="V138" s="101"/>
      <c r="W138" s="101">
        <v>75.280199252801992</v>
      </c>
      <c r="X138" s="101">
        <v>46.264009962640102</v>
      </c>
      <c r="Y138" s="101">
        <v>15.193026151930262</v>
      </c>
      <c r="Z138" s="101">
        <v>13.823163138231632</v>
      </c>
      <c r="AA138" s="101"/>
      <c r="AB138" s="101">
        <v>24.719800747198008</v>
      </c>
      <c r="AC138" s="101"/>
      <c r="AD138" s="101">
        <v>18.991282689912829</v>
      </c>
      <c r="AE138" s="101">
        <v>100</v>
      </c>
    </row>
    <row r="139" spans="1:31" ht="9.9499999999999993" customHeight="1" x14ac:dyDescent="0.2">
      <c r="A139" s="175" t="s">
        <v>21</v>
      </c>
      <c r="B139" s="106">
        <v>17.911791179117913</v>
      </c>
      <c r="C139" s="106">
        <v>5.5805580558055805</v>
      </c>
      <c r="D139" s="106">
        <v>4.7704770477047704</v>
      </c>
      <c r="E139" s="106">
        <v>7.5607560756075607</v>
      </c>
      <c r="F139" s="106"/>
      <c r="G139" s="106">
        <v>82.088208820882087</v>
      </c>
      <c r="H139" s="106"/>
      <c r="I139" s="106">
        <v>34.023402340234021</v>
      </c>
      <c r="J139" s="106">
        <v>15.751575157515752</v>
      </c>
      <c r="K139" s="106">
        <v>9.3609360936093609</v>
      </c>
      <c r="L139" s="106">
        <v>8.9108910891089099</v>
      </c>
      <c r="M139" s="106"/>
      <c r="N139" s="106">
        <v>65.976597659765986</v>
      </c>
      <c r="O139" s="106"/>
      <c r="P139" s="106">
        <v>32.043204320432046</v>
      </c>
      <c r="Q139" s="106">
        <v>14.311431143114312</v>
      </c>
      <c r="R139" s="106">
        <v>8.5508550855085499</v>
      </c>
      <c r="S139" s="106">
        <v>9.1809180918091808</v>
      </c>
      <c r="T139" s="106"/>
      <c r="U139" s="106">
        <v>67.956795679567961</v>
      </c>
      <c r="V139" s="106"/>
      <c r="W139" s="106">
        <v>69.03690369036903</v>
      </c>
      <c r="X139" s="106">
        <v>42.124212421242127</v>
      </c>
      <c r="Y139" s="106">
        <v>13.41134113411341</v>
      </c>
      <c r="Z139" s="106">
        <v>13.501350135013501</v>
      </c>
      <c r="AA139" s="106"/>
      <c r="AB139" s="106">
        <v>30.963096309630959</v>
      </c>
      <c r="AC139" s="106"/>
      <c r="AD139" s="106">
        <v>24.032403240324033</v>
      </c>
      <c r="AE139" s="106">
        <v>100</v>
      </c>
    </row>
    <row r="140" spans="1:31" ht="9.9499999999999993" customHeight="1" x14ac:dyDescent="0.2">
      <c r="A140" s="175" t="s">
        <v>23</v>
      </c>
      <c r="B140" s="106">
        <v>27.989130434782609</v>
      </c>
      <c r="C140" s="106">
        <v>3.5326086956521738</v>
      </c>
      <c r="D140" s="106">
        <v>3.2608695652173911</v>
      </c>
      <c r="E140" s="106">
        <v>21.195652173913043</v>
      </c>
      <c r="F140" s="106"/>
      <c r="G140" s="106">
        <v>72.010869565217391</v>
      </c>
      <c r="H140" s="106"/>
      <c r="I140" s="106">
        <v>52.989130434782602</v>
      </c>
      <c r="J140" s="106">
        <v>22.554347826086957</v>
      </c>
      <c r="K140" s="106">
        <v>17.119565217391305</v>
      </c>
      <c r="L140" s="106">
        <v>13.315217391304349</v>
      </c>
      <c r="M140" s="106"/>
      <c r="N140" s="106">
        <v>47.010869565217391</v>
      </c>
      <c r="O140" s="106"/>
      <c r="P140" s="106">
        <v>47.282608695652172</v>
      </c>
      <c r="Q140" s="106">
        <v>22.282608695652172</v>
      </c>
      <c r="R140" s="106">
        <v>10.054347826086957</v>
      </c>
      <c r="S140" s="106">
        <v>14.945652173913043</v>
      </c>
      <c r="T140" s="106"/>
      <c r="U140" s="106">
        <v>52.717391304347828</v>
      </c>
      <c r="V140" s="106"/>
      <c r="W140" s="106">
        <v>87.771739130434781</v>
      </c>
      <c r="X140" s="106">
        <v>52.445652173913047</v>
      </c>
      <c r="Y140" s="106">
        <v>19.565217391304348</v>
      </c>
      <c r="Z140" s="106">
        <v>15.760869565217392</v>
      </c>
      <c r="AA140" s="106"/>
      <c r="AB140" s="106">
        <v>12.228260869565217</v>
      </c>
      <c r="AC140" s="106"/>
      <c r="AD140" s="106">
        <v>9.2391304347826075</v>
      </c>
      <c r="AE140" s="106">
        <v>100</v>
      </c>
    </row>
    <row r="141" spans="1:31" ht="9.9499999999999993" customHeight="1" x14ac:dyDescent="0.2">
      <c r="A141" s="175" t="s">
        <v>22</v>
      </c>
      <c r="B141" s="106">
        <v>34.645669291338585</v>
      </c>
      <c r="C141" s="106">
        <v>3.9370078740157481</v>
      </c>
      <c r="D141" s="106">
        <v>6.2992125984251963</v>
      </c>
      <c r="E141" s="106">
        <v>24.409448818897637</v>
      </c>
      <c r="F141" s="106"/>
      <c r="G141" s="106">
        <v>65.354330708661408</v>
      </c>
      <c r="H141" s="106"/>
      <c r="I141" s="106">
        <v>65.354330708661408</v>
      </c>
      <c r="J141" s="106">
        <v>36.220472440944881</v>
      </c>
      <c r="K141" s="106">
        <v>15.748031496062993</v>
      </c>
      <c r="L141" s="106">
        <v>13.385826771653544</v>
      </c>
      <c r="M141" s="106"/>
      <c r="N141" s="106">
        <v>34.645669291338585</v>
      </c>
      <c r="O141" s="106"/>
      <c r="P141" s="106">
        <v>55.118110236220474</v>
      </c>
      <c r="Q141" s="106">
        <v>29.133858267716533</v>
      </c>
      <c r="R141" s="106">
        <v>14.960629921259844</v>
      </c>
      <c r="S141" s="106">
        <v>11.023622047244094</v>
      </c>
      <c r="T141" s="106"/>
      <c r="U141" s="106">
        <v>44.881889763779526</v>
      </c>
      <c r="V141" s="106"/>
      <c r="W141" s="106">
        <v>93.7007874015748</v>
      </c>
      <c r="X141" s="106">
        <v>64.566929133858267</v>
      </c>
      <c r="Y141" s="106">
        <v>18.110236220472441</v>
      </c>
      <c r="Z141" s="106">
        <v>11.023622047244094</v>
      </c>
      <c r="AA141" s="106"/>
      <c r="AB141" s="106">
        <v>6.2992125984251963</v>
      </c>
      <c r="AC141" s="106"/>
      <c r="AD141" s="106">
        <v>3.1496062992125982</v>
      </c>
      <c r="AE141" s="106">
        <v>100</v>
      </c>
    </row>
    <row r="142" spans="1:31" ht="9.9499999999999993" customHeight="1" x14ac:dyDescent="0.2">
      <c r="A142" s="113" t="s">
        <v>117</v>
      </c>
      <c r="B142" s="101">
        <v>28.205128205128204</v>
      </c>
      <c r="C142" s="106">
        <v>10.256410256410255</v>
      </c>
      <c r="D142" s="106">
        <v>7.6923076923076925</v>
      </c>
      <c r="E142" s="106">
        <v>10.256410256410255</v>
      </c>
      <c r="F142" s="101"/>
      <c r="G142" s="101">
        <v>71.794871794871796</v>
      </c>
      <c r="H142" s="101"/>
      <c r="I142" s="101">
        <v>30.76923076923077</v>
      </c>
      <c r="J142" s="106">
        <v>16.666666666666664</v>
      </c>
      <c r="K142" s="106">
        <v>6.4102564102564097</v>
      </c>
      <c r="L142" s="106">
        <v>7.6923076923076925</v>
      </c>
      <c r="M142" s="101"/>
      <c r="N142" s="101">
        <v>69.230769230769226</v>
      </c>
      <c r="O142" s="101"/>
      <c r="P142" s="101">
        <v>37.179487179487182</v>
      </c>
      <c r="Q142" s="101">
        <v>16.666666666666664</v>
      </c>
      <c r="R142" s="101">
        <v>10.256410256410255</v>
      </c>
      <c r="S142" s="101">
        <v>10.256410256410255</v>
      </c>
      <c r="T142" s="101"/>
      <c r="U142" s="101">
        <v>62.820512820512818</v>
      </c>
      <c r="V142" s="101"/>
      <c r="W142" s="101">
        <v>73.076923076923066</v>
      </c>
      <c r="X142" s="101">
        <v>46.153846153846153</v>
      </c>
      <c r="Y142" s="101">
        <v>12.820512820512819</v>
      </c>
      <c r="Z142" s="101">
        <v>14.102564102564102</v>
      </c>
      <c r="AA142" s="101"/>
      <c r="AB142" s="101">
        <v>26.923076923076923</v>
      </c>
      <c r="AC142" s="101"/>
      <c r="AD142" s="101">
        <v>23.076923076923077</v>
      </c>
      <c r="AE142" s="101">
        <v>100</v>
      </c>
    </row>
    <row r="143" spans="1:31" ht="9.9499999999999993" customHeight="1" x14ac:dyDescent="0.2">
      <c r="A143" s="113" t="s">
        <v>14</v>
      </c>
      <c r="B143" s="101">
        <v>44.186046511627907</v>
      </c>
      <c r="C143" s="106">
        <v>4.6511627906976747</v>
      </c>
      <c r="D143" s="106">
        <v>4.6511627906976747</v>
      </c>
      <c r="E143" s="106">
        <v>34.883720930232556</v>
      </c>
      <c r="F143" s="101"/>
      <c r="G143" s="101">
        <v>55.813953488372093</v>
      </c>
      <c r="H143" s="101"/>
      <c r="I143" s="101">
        <v>90.697674418604649</v>
      </c>
      <c r="J143" s="106">
        <v>46.511627906976742</v>
      </c>
      <c r="K143" s="106">
        <v>16.279069767441861</v>
      </c>
      <c r="L143" s="106">
        <v>27.906976744186046</v>
      </c>
      <c r="M143" s="101"/>
      <c r="N143" s="101">
        <v>9.3023255813953494</v>
      </c>
      <c r="O143" s="101"/>
      <c r="P143" s="101">
        <v>74.418604651162795</v>
      </c>
      <c r="Q143" s="101">
        <v>27.906976744186046</v>
      </c>
      <c r="R143" s="101">
        <v>20.930232558139537</v>
      </c>
      <c r="S143" s="101">
        <v>25.581395348837212</v>
      </c>
      <c r="T143" s="101"/>
      <c r="U143" s="101">
        <v>25.581395348837212</v>
      </c>
      <c r="V143" s="101"/>
      <c r="W143" s="101">
        <v>95.348837209302332</v>
      </c>
      <c r="X143" s="101">
        <v>69.767441860465112</v>
      </c>
      <c r="Y143" s="101">
        <v>13.953488372093023</v>
      </c>
      <c r="Z143" s="101">
        <v>11.627906976744185</v>
      </c>
      <c r="AA143" s="101"/>
      <c r="AB143" s="101">
        <v>4.6511627906976747</v>
      </c>
      <c r="AC143" s="101"/>
      <c r="AD143" s="101">
        <v>0</v>
      </c>
      <c r="AE143" s="101">
        <v>100</v>
      </c>
    </row>
    <row r="144" spans="1:31" ht="9.9499999999999993" customHeight="1" x14ac:dyDescent="0.2">
      <c r="A144" s="99" t="s">
        <v>116</v>
      </c>
      <c r="B144" s="101">
        <v>94.73684210526315</v>
      </c>
      <c r="C144" s="106">
        <v>10.526315789473683</v>
      </c>
      <c r="D144" s="106">
        <v>42.105263157894733</v>
      </c>
      <c r="E144" s="106">
        <v>42.105263157894733</v>
      </c>
      <c r="F144" s="101"/>
      <c r="G144" s="101">
        <v>5.2631578947368416</v>
      </c>
      <c r="H144" s="101"/>
      <c r="I144" s="101">
        <v>100</v>
      </c>
      <c r="J144" s="106">
        <v>78.94736842105263</v>
      </c>
      <c r="K144" s="106">
        <v>15.789473684210526</v>
      </c>
      <c r="L144" s="106">
        <v>5.2631578947368416</v>
      </c>
      <c r="M144" s="101"/>
      <c r="N144" s="101">
        <v>0</v>
      </c>
      <c r="O144" s="101"/>
      <c r="P144" s="101">
        <v>94.73684210526315</v>
      </c>
      <c r="Q144" s="101">
        <v>84.210526315789465</v>
      </c>
      <c r="R144" s="101">
        <v>5.2631578947368416</v>
      </c>
      <c r="S144" s="101">
        <v>5.2631578947368416</v>
      </c>
      <c r="T144" s="101"/>
      <c r="U144" s="101">
        <v>5.2631578947368416</v>
      </c>
      <c r="V144" s="101"/>
      <c r="W144" s="101">
        <v>100</v>
      </c>
      <c r="X144" s="101">
        <v>78.94736842105263</v>
      </c>
      <c r="Y144" s="101">
        <v>10.526315789473683</v>
      </c>
      <c r="Z144" s="101">
        <v>10.526315789473683</v>
      </c>
      <c r="AA144" s="101"/>
      <c r="AB144" s="101">
        <v>0</v>
      </c>
      <c r="AC144" s="101"/>
      <c r="AD144" s="101">
        <v>0</v>
      </c>
      <c r="AE144" s="101">
        <v>100</v>
      </c>
    </row>
    <row r="145" spans="1:31" ht="9.9499999999999993" customHeight="1" x14ac:dyDescent="0.2">
      <c r="A145" s="99" t="s">
        <v>16</v>
      </c>
      <c r="B145" s="101">
        <v>36.149312377210222</v>
      </c>
      <c r="C145" s="106">
        <v>19.449901768172889</v>
      </c>
      <c r="D145" s="106">
        <v>9.4302554027504915</v>
      </c>
      <c r="E145" s="106">
        <v>7.269155206286837</v>
      </c>
      <c r="F145" s="101"/>
      <c r="G145" s="101">
        <v>63.850687622789778</v>
      </c>
      <c r="H145" s="101"/>
      <c r="I145" s="101">
        <v>36.149312377210222</v>
      </c>
      <c r="J145" s="106">
        <v>27.308447937131632</v>
      </c>
      <c r="K145" s="106">
        <v>5.8939096267190569</v>
      </c>
      <c r="L145" s="106">
        <v>2.9469548133595285</v>
      </c>
      <c r="M145" s="101"/>
      <c r="N145" s="101">
        <v>63.850687622789778</v>
      </c>
      <c r="O145" s="101"/>
      <c r="P145" s="101">
        <v>40.078585461689585</v>
      </c>
      <c r="Q145" s="101">
        <v>32.023575638506877</v>
      </c>
      <c r="R145" s="101">
        <v>5.1080550098231825</v>
      </c>
      <c r="S145" s="101">
        <v>2.9469548133595285</v>
      </c>
      <c r="T145" s="101"/>
      <c r="U145" s="101">
        <v>59.921414538310415</v>
      </c>
      <c r="V145" s="101"/>
      <c r="W145" s="101">
        <v>58.939096267190571</v>
      </c>
      <c r="X145" s="101">
        <v>47.151277013752456</v>
      </c>
      <c r="Y145" s="101">
        <v>7.4656188605108058</v>
      </c>
      <c r="Z145" s="101">
        <v>4.3222003929273081</v>
      </c>
      <c r="AA145" s="101"/>
      <c r="AB145" s="101">
        <v>41.060903732809429</v>
      </c>
      <c r="AC145" s="101"/>
      <c r="AD145" s="101">
        <v>31.237721021611005</v>
      </c>
      <c r="AE145" s="101">
        <v>100</v>
      </c>
    </row>
    <row r="146" spans="1:31" ht="9.9499999999999993" customHeight="1" x14ac:dyDescent="0.2">
      <c r="A146" s="99" t="s">
        <v>17</v>
      </c>
      <c r="B146" s="101">
        <v>48.936170212765958</v>
      </c>
      <c r="C146" s="106">
        <v>17.021276595744681</v>
      </c>
      <c r="D146" s="106">
        <v>10.638297872340425</v>
      </c>
      <c r="E146" s="106">
        <v>21.276595744680851</v>
      </c>
      <c r="F146" s="101"/>
      <c r="G146" s="101">
        <v>51.063829787234042</v>
      </c>
      <c r="H146" s="101"/>
      <c r="I146" s="101">
        <v>60.638297872340431</v>
      </c>
      <c r="J146" s="106">
        <v>40.425531914893611</v>
      </c>
      <c r="K146" s="106">
        <v>10.638297872340425</v>
      </c>
      <c r="L146" s="106">
        <v>9.5744680851063837</v>
      </c>
      <c r="M146" s="101"/>
      <c r="N146" s="101">
        <v>39.361702127659576</v>
      </c>
      <c r="O146" s="101"/>
      <c r="P146" s="101">
        <v>53.191489361702125</v>
      </c>
      <c r="Q146" s="101">
        <v>38.297872340425535</v>
      </c>
      <c r="R146" s="101">
        <v>9.5744680851063837</v>
      </c>
      <c r="S146" s="101">
        <v>5.3191489361702127</v>
      </c>
      <c r="T146" s="101"/>
      <c r="U146" s="101">
        <v>46.808510638297875</v>
      </c>
      <c r="V146" s="101"/>
      <c r="W146" s="101">
        <v>76.59574468085107</v>
      </c>
      <c r="X146" s="101">
        <v>62.765957446808507</v>
      </c>
      <c r="Y146" s="101">
        <v>11.702127659574469</v>
      </c>
      <c r="Z146" s="101">
        <v>2.1276595744680851</v>
      </c>
      <c r="AA146" s="101"/>
      <c r="AB146" s="101">
        <v>23.404255319148938</v>
      </c>
      <c r="AC146" s="101"/>
      <c r="AD146" s="101">
        <v>18.085106382978726</v>
      </c>
      <c r="AE146" s="101">
        <v>100</v>
      </c>
    </row>
    <row r="147" spans="1:31" ht="9.9499999999999993" customHeight="1" x14ac:dyDescent="0.2">
      <c r="A147" s="99" t="s">
        <v>18</v>
      </c>
      <c r="B147" s="101">
        <v>39.370078740157481</v>
      </c>
      <c r="C147" s="106">
        <v>9.4488188976377945</v>
      </c>
      <c r="D147" s="106">
        <v>8.6614173228346463</v>
      </c>
      <c r="E147" s="106">
        <v>21.259842519685041</v>
      </c>
      <c r="F147" s="101"/>
      <c r="G147" s="101">
        <v>60.629921259842526</v>
      </c>
      <c r="H147" s="101"/>
      <c r="I147" s="101">
        <v>50.393700787401571</v>
      </c>
      <c r="J147" s="106">
        <v>27.559055118110237</v>
      </c>
      <c r="K147" s="106">
        <v>10.236220472440944</v>
      </c>
      <c r="L147" s="106">
        <v>12.598425196850393</v>
      </c>
      <c r="M147" s="101"/>
      <c r="N147" s="101">
        <v>49.606299212598429</v>
      </c>
      <c r="O147" s="101"/>
      <c r="P147" s="101">
        <v>51.181102362204726</v>
      </c>
      <c r="Q147" s="101">
        <v>33.070866141732289</v>
      </c>
      <c r="R147" s="101">
        <v>10.236220472440944</v>
      </c>
      <c r="S147" s="101">
        <v>7.8740157480314963</v>
      </c>
      <c r="T147" s="101"/>
      <c r="U147" s="101">
        <v>48.818897637795274</v>
      </c>
      <c r="V147" s="101"/>
      <c r="W147" s="101">
        <v>85.826771653543304</v>
      </c>
      <c r="X147" s="101">
        <v>57.480314960629919</v>
      </c>
      <c r="Y147" s="101">
        <v>13.385826771653544</v>
      </c>
      <c r="Z147" s="101">
        <v>14.960629921259844</v>
      </c>
      <c r="AA147" s="101"/>
      <c r="AB147" s="101">
        <v>14.173228346456693</v>
      </c>
      <c r="AC147" s="101"/>
      <c r="AD147" s="101">
        <v>10.236220472440944</v>
      </c>
      <c r="AE147" s="101">
        <v>100</v>
      </c>
    </row>
    <row r="148" spans="1:31" ht="9.9499999999999993" customHeight="1" x14ac:dyDescent="0.2">
      <c r="A148" s="99"/>
      <c r="B148" s="101"/>
      <c r="C148" s="106"/>
      <c r="D148" s="106"/>
      <c r="E148" s="106"/>
      <c r="F148" s="101"/>
      <c r="G148" s="101"/>
      <c r="H148" s="101"/>
      <c r="I148" s="101"/>
      <c r="J148" s="106"/>
      <c r="K148" s="106"/>
      <c r="L148" s="106"/>
      <c r="M148" s="101"/>
      <c r="N148" s="101"/>
      <c r="O148" s="101"/>
      <c r="P148" s="101"/>
      <c r="Q148" s="101"/>
      <c r="R148" s="101"/>
      <c r="S148" s="101"/>
      <c r="T148" s="101"/>
      <c r="U148" s="101"/>
      <c r="V148" s="101"/>
      <c r="W148" s="101"/>
      <c r="X148" s="101"/>
      <c r="Y148" s="101"/>
      <c r="Z148" s="101"/>
      <c r="AA148" s="101"/>
      <c r="AB148" s="101"/>
      <c r="AC148" s="101"/>
      <c r="AD148" s="101"/>
      <c r="AE148" s="101"/>
    </row>
    <row r="149" spans="1:31" s="69" customFormat="1" ht="9.9499999999999993" customHeight="1" x14ac:dyDescent="0.2">
      <c r="A149" s="190" t="s">
        <v>88</v>
      </c>
      <c r="B149" s="130">
        <v>41.03956555469356</v>
      </c>
      <c r="C149" s="195">
        <v>10.395655546935609</v>
      </c>
      <c r="D149" s="195">
        <v>10.938712179984485</v>
      </c>
      <c r="E149" s="195">
        <v>19.705197827773468</v>
      </c>
      <c r="F149" s="130"/>
      <c r="G149" s="130">
        <v>58.96043444530644</v>
      </c>
      <c r="H149" s="130"/>
      <c r="I149" s="130">
        <v>50.50426687354539</v>
      </c>
      <c r="J149" s="195">
        <v>28.238944918541502</v>
      </c>
      <c r="K149" s="195">
        <v>11.947245927075253</v>
      </c>
      <c r="L149" s="195">
        <v>10.318076027928628</v>
      </c>
      <c r="M149" s="130"/>
      <c r="N149" s="130">
        <v>49.495733126454617</v>
      </c>
      <c r="O149" s="130"/>
      <c r="P149" s="130">
        <v>47.788983708301011</v>
      </c>
      <c r="Q149" s="130">
        <v>26.532195500387896</v>
      </c>
      <c r="R149" s="130">
        <v>11.481768813033359</v>
      </c>
      <c r="S149" s="130">
        <v>9.7750193948797506</v>
      </c>
      <c r="T149" s="130"/>
      <c r="U149" s="130">
        <v>52.211016291698989</v>
      </c>
      <c r="V149" s="130"/>
      <c r="W149" s="130">
        <v>79.053529868114808</v>
      </c>
      <c r="X149" s="130">
        <v>48.099301784328937</v>
      </c>
      <c r="Y149" s="130">
        <v>17.455391776570988</v>
      </c>
      <c r="Z149" s="130">
        <v>13.498836307214896</v>
      </c>
      <c r="AA149" s="130"/>
      <c r="AB149" s="130">
        <v>20.946470131885185</v>
      </c>
      <c r="AC149" s="130"/>
      <c r="AD149" s="130">
        <v>13.964313421256788</v>
      </c>
      <c r="AE149" s="130">
        <v>100</v>
      </c>
    </row>
    <row r="150" spans="1:31" ht="9.9499999999999993" customHeight="1" x14ac:dyDescent="0.2">
      <c r="A150" s="99" t="s">
        <v>151</v>
      </c>
      <c r="B150" s="101">
        <v>50</v>
      </c>
      <c r="C150" s="106">
        <v>0</v>
      </c>
      <c r="D150" s="106">
        <v>25</v>
      </c>
      <c r="E150" s="106">
        <v>25</v>
      </c>
      <c r="F150" s="101"/>
      <c r="G150" s="101">
        <v>50</v>
      </c>
      <c r="H150" s="101"/>
      <c r="I150" s="101">
        <v>75</v>
      </c>
      <c r="J150" s="106">
        <v>25</v>
      </c>
      <c r="K150" s="106">
        <v>50</v>
      </c>
      <c r="L150" s="106">
        <v>0</v>
      </c>
      <c r="M150" s="101"/>
      <c r="N150" s="101">
        <v>25</v>
      </c>
      <c r="O150" s="101"/>
      <c r="P150" s="101">
        <v>100</v>
      </c>
      <c r="Q150" s="101">
        <v>0</v>
      </c>
      <c r="R150" s="101">
        <v>75</v>
      </c>
      <c r="S150" s="101">
        <v>25</v>
      </c>
      <c r="T150" s="101"/>
      <c r="U150" s="101">
        <v>0</v>
      </c>
      <c r="V150" s="101"/>
      <c r="W150" s="101">
        <v>100</v>
      </c>
      <c r="X150" s="101">
        <v>50</v>
      </c>
      <c r="Y150" s="101">
        <v>0</v>
      </c>
      <c r="Z150" s="101">
        <v>50</v>
      </c>
      <c r="AA150" s="101"/>
      <c r="AB150" s="101">
        <v>0</v>
      </c>
      <c r="AC150" s="101"/>
      <c r="AD150" s="101">
        <v>0</v>
      </c>
      <c r="AE150" s="101">
        <v>100</v>
      </c>
    </row>
    <row r="151" spans="1:31" ht="9.9499999999999993" customHeight="1" x14ac:dyDescent="0.2">
      <c r="A151" s="99" t="s">
        <v>159</v>
      </c>
      <c r="B151" s="101">
        <v>78.571428571428569</v>
      </c>
      <c r="C151" s="106">
        <v>0</v>
      </c>
      <c r="D151" s="106">
        <v>28.571428571428569</v>
      </c>
      <c r="E151" s="106">
        <v>50</v>
      </c>
      <c r="F151" s="101"/>
      <c r="G151" s="101">
        <v>21.428571428571427</v>
      </c>
      <c r="H151" s="101"/>
      <c r="I151" s="101">
        <v>78.571428571428569</v>
      </c>
      <c r="J151" s="106">
        <v>50</v>
      </c>
      <c r="K151" s="106">
        <v>14.285714285714285</v>
      </c>
      <c r="L151" s="106">
        <v>14.285714285714285</v>
      </c>
      <c r="M151" s="101"/>
      <c r="N151" s="101">
        <v>21.428571428571427</v>
      </c>
      <c r="O151" s="101"/>
      <c r="P151" s="101">
        <v>64.285714285714292</v>
      </c>
      <c r="Q151" s="101">
        <v>35.714285714285715</v>
      </c>
      <c r="R151" s="101">
        <v>28.571428571428569</v>
      </c>
      <c r="S151" s="101">
        <v>0</v>
      </c>
      <c r="T151" s="101"/>
      <c r="U151" s="101">
        <v>35.714285714285715</v>
      </c>
      <c r="V151" s="101"/>
      <c r="W151" s="101">
        <v>100</v>
      </c>
      <c r="X151" s="101">
        <v>57.142857142857139</v>
      </c>
      <c r="Y151" s="101">
        <v>28.571428571428569</v>
      </c>
      <c r="Z151" s="101">
        <v>14.285714285714285</v>
      </c>
      <c r="AA151" s="101"/>
      <c r="AB151" s="101">
        <v>0</v>
      </c>
      <c r="AC151" s="101"/>
      <c r="AD151" s="101">
        <v>0</v>
      </c>
      <c r="AE151" s="101">
        <v>100</v>
      </c>
    </row>
    <row r="152" spans="1:31" ht="9.9499999999999993" customHeight="1" x14ac:dyDescent="0.2">
      <c r="A152" s="99" t="s">
        <v>115</v>
      </c>
      <c r="B152" s="101">
        <v>43.224932249322492</v>
      </c>
      <c r="C152" s="106">
        <v>8.1300813008130071</v>
      </c>
      <c r="D152" s="106">
        <v>11.788617886178862</v>
      </c>
      <c r="E152" s="106">
        <v>23.306233062330623</v>
      </c>
      <c r="F152" s="101"/>
      <c r="G152" s="101">
        <v>56.775067750677508</v>
      </c>
      <c r="H152" s="101"/>
      <c r="I152" s="101">
        <v>55.284552845528459</v>
      </c>
      <c r="J152" s="106">
        <v>27.235772357723576</v>
      </c>
      <c r="K152" s="106">
        <v>14.498644986449866</v>
      </c>
      <c r="L152" s="106">
        <v>13.550135501355012</v>
      </c>
      <c r="M152" s="101"/>
      <c r="N152" s="101">
        <v>44.715447154471541</v>
      </c>
      <c r="O152" s="101"/>
      <c r="P152" s="101">
        <v>49.864498644986448</v>
      </c>
      <c r="Q152" s="101">
        <v>24.119241192411923</v>
      </c>
      <c r="R152" s="101">
        <v>14.227642276422763</v>
      </c>
      <c r="S152" s="101">
        <v>11.517615176151761</v>
      </c>
      <c r="T152" s="101"/>
      <c r="U152" s="101">
        <v>50.135501355013545</v>
      </c>
      <c r="V152" s="101"/>
      <c r="W152" s="101">
        <v>87.12737127371274</v>
      </c>
      <c r="X152" s="101">
        <v>48.644986449864497</v>
      </c>
      <c r="Y152" s="101">
        <v>21.544715447154474</v>
      </c>
      <c r="Z152" s="101">
        <v>16.937669376693769</v>
      </c>
      <c r="AA152" s="101"/>
      <c r="AB152" s="101">
        <v>12.872628726287264</v>
      </c>
      <c r="AC152" s="101"/>
      <c r="AD152" s="101">
        <v>6.7750677506775059</v>
      </c>
      <c r="AE152" s="101">
        <v>100</v>
      </c>
    </row>
    <row r="153" spans="1:31" ht="9.9499999999999993" customHeight="1" x14ac:dyDescent="0.2">
      <c r="A153" s="175" t="s">
        <v>21</v>
      </c>
      <c r="B153" s="106">
        <v>41.269841269841265</v>
      </c>
      <c r="C153" s="106">
        <v>8.9285714285714288</v>
      </c>
      <c r="D153" s="106">
        <v>12.698412698412698</v>
      </c>
      <c r="E153" s="106">
        <v>19.642857142857142</v>
      </c>
      <c r="F153" s="106"/>
      <c r="G153" s="106">
        <v>58.730158730158735</v>
      </c>
      <c r="H153" s="106"/>
      <c r="I153" s="106">
        <v>51.19047619047619</v>
      </c>
      <c r="J153" s="106">
        <v>25.793650793650798</v>
      </c>
      <c r="K153" s="106">
        <v>13.888888888888889</v>
      </c>
      <c r="L153" s="106">
        <v>11.507936507936508</v>
      </c>
      <c r="M153" s="106"/>
      <c r="N153" s="106">
        <v>48.80952380952381</v>
      </c>
      <c r="O153" s="106"/>
      <c r="P153" s="106">
        <v>46.230158730158735</v>
      </c>
      <c r="Q153" s="106">
        <v>22.817460317460316</v>
      </c>
      <c r="R153" s="106">
        <v>13.492063492063492</v>
      </c>
      <c r="S153" s="106">
        <v>9.9206349206349209</v>
      </c>
      <c r="T153" s="106"/>
      <c r="U153" s="106">
        <v>53.769841269841265</v>
      </c>
      <c r="V153" s="106"/>
      <c r="W153" s="106">
        <v>85.515873015873012</v>
      </c>
      <c r="X153" s="106">
        <v>48.214285714285715</v>
      </c>
      <c r="Y153" s="106">
        <v>20.436507936507937</v>
      </c>
      <c r="Z153" s="106">
        <v>16.865079365079367</v>
      </c>
      <c r="AA153" s="106"/>
      <c r="AB153" s="106">
        <v>14.484126984126986</v>
      </c>
      <c r="AC153" s="106"/>
      <c r="AD153" s="106">
        <v>7.3412698412698418</v>
      </c>
      <c r="AE153" s="106">
        <v>100</v>
      </c>
    </row>
    <row r="154" spans="1:31" ht="9.9499999999999993" customHeight="1" x14ac:dyDescent="0.2">
      <c r="A154" s="175" t="s">
        <v>23</v>
      </c>
      <c r="B154" s="106">
        <v>45.238095238095241</v>
      </c>
      <c r="C154" s="106">
        <v>5.9523809523809517</v>
      </c>
      <c r="D154" s="106">
        <v>8.9285714285714288</v>
      </c>
      <c r="E154" s="106">
        <v>30.357142857142854</v>
      </c>
      <c r="F154" s="106"/>
      <c r="G154" s="106">
        <v>54.761904761904766</v>
      </c>
      <c r="H154" s="106"/>
      <c r="I154" s="106">
        <v>61.30952380952381</v>
      </c>
      <c r="J154" s="106">
        <v>27.976190476190478</v>
      </c>
      <c r="K154" s="106">
        <v>15.476190476190476</v>
      </c>
      <c r="L154" s="106">
        <v>17.857142857142858</v>
      </c>
      <c r="M154" s="106"/>
      <c r="N154" s="106">
        <v>38.69047619047619</v>
      </c>
      <c r="O154" s="106"/>
      <c r="P154" s="106">
        <v>54.761904761904766</v>
      </c>
      <c r="Q154" s="106">
        <v>23.214285714285715</v>
      </c>
      <c r="R154" s="106">
        <v>16.071428571428573</v>
      </c>
      <c r="S154" s="106">
        <v>15.476190476190476</v>
      </c>
      <c r="T154" s="106"/>
      <c r="U154" s="106">
        <v>45.238095238095241</v>
      </c>
      <c r="V154" s="106"/>
      <c r="W154" s="106">
        <v>91.666666666666657</v>
      </c>
      <c r="X154" s="106">
        <v>48.80952380952381</v>
      </c>
      <c r="Y154" s="106">
        <v>23.214285714285715</v>
      </c>
      <c r="Z154" s="106">
        <v>19.642857142857142</v>
      </c>
      <c r="AA154" s="106"/>
      <c r="AB154" s="106">
        <v>8.3333333333333321</v>
      </c>
      <c r="AC154" s="106"/>
      <c r="AD154" s="106">
        <v>5.3571428571428568</v>
      </c>
      <c r="AE154" s="106">
        <v>100</v>
      </c>
    </row>
    <row r="155" spans="1:31" ht="9.9499999999999993" customHeight="1" x14ac:dyDescent="0.2">
      <c r="A155" s="175" t="s">
        <v>22</v>
      </c>
      <c r="B155" s="106">
        <v>53.030303030303031</v>
      </c>
      <c r="C155" s="106">
        <v>7.5757575757575761</v>
      </c>
      <c r="D155" s="106">
        <v>12.121212121212121</v>
      </c>
      <c r="E155" s="106">
        <v>33.333333333333329</v>
      </c>
      <c r="F155" s="106"/>
      <c r="G155" s="106">
        <v>46.969696969696969</v>
      </c>
      <c r="H155" s="106"/>
      <c r="I155" s="106">
        <v>71.212121212121218</v>
      </c>
      <c r="J155" s="106">
        <v>36.363636363636367</v>
      </c>
      <c r="K155" s="106">
        <v>16.666666666666664</v>
      </c>
      <c r="L155" s="106">
        <v>18.181818181818183</v>
      </c>
      <c r="M155" s="106"/>
      <c r="N155" s="106">
        <v>28.787878787878789</v>
      </c>
      <c r="O155" s="106"/>
      <c r="P155" s="106">
        <v>65.151515151515156</v>
      </c>
      <c r="Q155" s="106">
        <v>36.363636363636367</v>
      </c>
      <c r="R155" s="106">
        <v>15.151515151515152</v>
      </c>
      <c r="S155" s="106">
        <v>13.636363636363635</v>
      </c>
      <c r="T155" s="106"/>
      <c r="U155" s="106">
        <v>34.848484848484851</v>
      </c>
      <c r="V155" s="106"/>
      <c r="W155" s="106">
        <v>87.878787878787875</v>
      </c>
      <c r="X155" s="106">
        <v>51.515151515151516</v>
      </c>
      <c r="Y155" s="106">
        <v>25.757575757575758</v>
      </c>
      <c r="Z155" s="106">
        <v>10.606060606060606</v>
      </c>
      <c r="AA155" s="106"/>
      <c r="AB155" s="106">
        <v>12.121212121212121</v>
      </c>
      <c r="AC155" s="106"/>
      <c r="AD155" s="106">
        <v>6.0606060606060606</v>
      </c>
      <c r="AE155" s="106">
        <v>100</v>
      </c>
    </row>
    <row r="156" spans="1:31" ht="9.9499999999999993" customHeight="1" x14ac:dyDescent="0.2">
      <c r="A156" s="113" t="s">
        <v>117</v>
      </c>
      <c r="B156" s="101">
        <v>32.786885245901637</v>
      </c>
      <c r="C156" s="106">
        <v>8.1967213114754092</v>
      </c>
      <c r="D156" s="106">
        <v>8.1967213114754092</v>
      </c>
      <c r="E156" s="106">
        <v>16.393442622950818</v>
      </c>
      <c r="F156" s="101"/>
      <c r="G156" s="101">
        <v>67.213114754098356</v>
      </c>
      <c r="H156" s="101"/>
      <c r="I156" s="101">
        <v>57.377049180327866</v>
      </c>
      <c r="J156" s="106">
        <v>42.622950819672127</v>
      </c>
      <c r="K156" s="106">
        <v>6.557377049180328</v>
      </c>
      <c r="L156" s="106">
        <v>8.1967213114754092</v>
      </c>
      <c r="M156" s="101"/>
      <c r="N156" s="101">
        <v>42.622950819672127</v>
      </c>
      <c r="O156" s="101"/>
      <c r="P156" s="101">
        <v>50.819672131147541</v>
      </c>
      <c r="Q156" s="101">
        <v>37.704918032786885</v>
      </c>
      <c r="R156" s="101">
        <v>6.557377049180328</v>
      </c>
      <c r="S156" s="101">
        <v>6.557377049180328</v>
      </c>
      <c r="T156" s="101"/>
      <c r="U156" s="101">
        <v>49.180327868852459</v>
      </c>
      <c r="V156" s="101"/>
      <c r="W156" s="101">
        <v>75.409836065573771</v>
      </c>
      <c r="X156" s="101">
        <v>52.459016393442624</v>
      </c>
      <c r="Y156" s="101">
        <v>16.393442622950818</v>
      </c>
      <c r="Z156" s="101">
        <v>6.557377049180328</v>
      </c>
      <c r="AA156" s="101"/>
      <c r="AB156" s="101">
        <v>24.590163934426229</v>
      </c>
      <c r="AC156" s="101"/>
      <c r="AD156" s="101">
        <v>16.393442622950818</v>
      </c>
      <c r="AE156" s="101">
        <v>100</v>
      </c>
    </row>
    <row r="157" spans="1:31" ht="9.9499999999999993" customHeight="1" x14ac:dyDescent="0.2">
      <c r="A157" s="113" t="s">
        <v>14</v>
      </c>
      <c r="B157" s="101">
        <v>43.478260869565219</v>
      </c>
      <c r="C157" s="106">
        <v>0</v>
      </c>
      <c r="D157" s="106">
        <v>8.695652173913043</v>
      </c>
      <c r="E157" s="106">
        <v>34.782608695652172</v>
      </c>
      <c r="F157" s="101"/>
      <c r="G157" s="101">
        <v>56.521739130434781</v>
      </c>
      <c r="H157" s="101"/>
      <c r="I157" s="101">
        <v>95.652173913043484</v>
      </c>
      <c r="J157" s="106">
        <v>65.217391304347828</v>
      </c>
      <c r="K157" s="106">
        <v>8.695652173913043</v>
      </c>
      <c r="L157" s="106">
        <v>21.739130434782609</v>
      </c>
      <c r="M157" s="101"/>
      <c r="N157" s="101">
        <v>4.3478260869565215</v>
      </c>
      <c r="O157" s="101"/>
      <c r="P157" s="101">
        <v>69.565217391304344</v>
      </c>
      <c r="Q157" s="101">
        <v>26.086956521739129</v>
      </c>
      <c r="R157" s="101">
        <v>17.391304347826086</v>
      </c>
      <c r="S157" s="101">
        <v>26.086956521739129</v>
      </c>
      <c r="T157" s="101"/>
      <c r="U157" s="101">
        <v>30.434782608695656</v>
      </c>
      <c r="V157" s="101"/>
      <c r="W157" s="101">
        <v>100</v>
      </c>
      <c r="X157" s="101">
        <v>69.565217391304344</v>
      </c>
      <c r="Y157" s="101">
        <v>13.043478260869565</v>
      </c>
      <c r="Z157" s="101">
        <v>17.391304347826086</v>
      </c>
      <c r="AA157" s="101"/>
      <c r="AB157" s="101">
        <v>0</v>
      </c>
      <c r="AC157" s="101"/>
      <c r="AD157" s="101">
        <v>0</v>
      </c>
      <c r="AE157" s="101">
        <v>100</v>
      </c>
    </row>
    <row r="158" spans="1:31" ht="9.9499999999999993" customHeight="1" x14ac:dyDescent="0.2">
      <c r="A158" s="99" t="s">
        <v>116</v>
      </c>
      <c r="B158" s="101">
        <v>100</v>
      </c>
      <c r="C158" s="106">
        <v>20</v>
      </c>
      <c r="D158" s="106">
        <v>20</v>
      </c>
      <c r="E158" s="106">
        <v>60</v>
      </c>
      <c r="F158" s="101"/>
      <c r="G158" s="101">
        <v>0</v>
      </c>
      <c r="H158" s="101"/>
      <c r="I158" s="101">
        <v>100</v>
      </c>
      <c r="J158" s="106">
        <v>100</v>
      </c>
      <c r="K158" s="106">
        <v>0</v>
      </c>
      <c r="L158" s="106">
        <v>0</v>
      </c>
      <c r="M158" s="101"/>
      <c r="N158" s="101">
        <v>0</v>
      </c>
      <c r="O158" s="101"/>
      <c r="P158" s="101">
        <v>100</v>
      </c>
      <c r="Q158" s="101">
        <v>100</v>
      </c>
      <c r="R158" s="101">
        <v>0</v>
      </c>
      <c r="S158" s="101">
        <v>0</v>
      </c>
      <c r="T158" s="101"/>
      <c r="U158" s="101">
        <v>0</v>
      </c>
      <c r="V158" s="101"/>
      <c r="W158" s="101">
        <v>100</v>
      </c>
      <c r="X158" s="101">
        <v>80</v>
      </c>
      <c r="Y158" s="101">
        <v>20</v>
      </c>
      <c r="Z158" s="101">
        <v>0</v>
      </c>
      <c r="AA158" s="101"/>
      <c r="AB158" s="101">
        <v>0</v>
      </c>
      <c r="AC158" s="101"/>
      <c r="AD158" s="101">
        <v>0</v>
      </c>
      <c r="AE158" s="101">
        <v>100</v>
      </c>
    </row>
    <row r="159" spans="1:31" ht="9.9499999999999993" customHeight="1" x14ac:dyDescent="0.2">
      <c r="A159" s="99" t="s">
        <v>16</v>
      </c>
      <c r="B159" s="101">
        <v>33.568904593639573</v>
      </c>
      <c r="C159" s="106">
        <v>17.314487632508836</v>
      </c>
      <c r="D159" s="106">
        <v>8.4805653710247348</v>
      </c>
      <c r="E159" s="106">
        <v>7.7738515901060072</v>
      </c>
      <c r="F159" s="101"/>
      <c r="G159" s="101">
        <v>66.431095406360413</v>
      </c>
      <c r="H159" s="101"/>
      <c r="I159" s="101">
        <v>31.448763250883395</v>
      </c>
      <c r="J159" s="106">
        <v>23.32155477031802</v>
      </c>
      <c r="K159" s="106">
        <v>6.0070671378091873</v>
      </c>
      <c r="L159" s="106">
        <v>2.1201413427561837</v>
      </c>
      <c r="M159" s="101"/>
      <c r="N159" s="101">
        <v>68.551236749116612</v>
      </c>
      <c r="O159" s="101"/>
      <c r="P159" s="101">
        <v>38.869257950530034</v>
      </c>
      <c r="Q159" s="101">
        <v>31.448763250883395</v>
      </c>
      <c r="R159" s="101">
        <v>3.8869257950530036</v>
      </c>
      <c r="S159" s="101">
        <v>3.5335689045936398</v>
      </c>
      <c r="T159" s="101"/>
      <c r="U159" s="101">
        <v>61.130742049469966</v>
      </c>
      <c r="V159" s="101"/>
      <c r="W159" s="101">
        <v>56.537102473498237</v>
      </c>
      <c r="X159" s="101">
        <v>43.816254416961129</v>
      </c>
      <c r="Y159" s="101">
        <v>7.7738515901060072</v>
      </c>
      <c r="Z159" s="101">
        <v>4.946996466431095</v>
      </c>
      <c r="AA159" s="101"/>
      <c r="AB159" s="101">
        <v>43.462897526501763</v>
      </c>
      <c r="AC159" s="101"/>
      <c r="AD159" s="101">
        <v>34.275618374558306</v>
      </c>
      <c r="AE159" s="101">
        <v>100</v>
      </c>
    </row>
    <row r="160" spans="1:31" ht="9.9499999999999993" customHeight="1" x14ac:dyDescent="0.2">
      <c r="A160" s="99" t="s">
        <v>17</v>
      </c>
      <c r="B160" s="101">
        <v>44.444444444444443</v>
      </c>
      <c r="C160" s="106">
        <v>10</v>
      </c>
      <c r="D160" s="106">
        <v>14.444444444444443</v>
      </c>
      <c r="E160" s="106">
        <v>20</v>
      </c>
      <c r="F160" s="101"/>
      <c r="G160" s="101">
        <v>55.555555555555557</v>
      </c>
      <c r="H160" s="101"/>
      <c r="I160" s="101">
        <v>55.555555555555557</v>
      </c>
      <c r="J160" s="106">
        <v>32.222222222222221</v>
      </c>
      <c r="K160" s="106">
        <v>12.222222222222221</v>
      </c>
      <c r="L160" s="106">
        <v>11.111111111111111</v>
      </c>
      <c r="M160" s="101"/>
      <c r="N160" s="101">
        <v>44.444444444444443</v>
      </c>
      <c r="O160" s="101"/>
      <c r="P160" s="101">
        <v>48.888888888888886</v>
      </c>
      <c r="Q160" s="101">
        <v>25.555555555555554</v>
      </c>
      <c r="R160" s="101">
        <v>8.8888888888888893</v>
      </c>
      <c r="S160" s="101">
        <v>14.444444444444443</v>
      </c>
      <c r="T160" s="101"/>
      <c r="U160" s="101">
        <v>51.111111111111107</v>
      </c>
      <c r="V160" s="101"/>
      <c r="W160" s="101">
        <v>75.555555555555557</v>
      </c>
      <c r="X160" s="101">
        <v>43.333333333333336</v>
      </c>
      <c r="Y160" s="101">
        <v>15.555555555555555</v>
      </c>
      <c r="Z160" s="101">
        <v>16.666666666666664</v>
      </c>
      <c r="AA160" s="101"/>
      <c r="AB160" s="101">
        <v>24.444444444444443</v>
      </c>
      <c r="AC160" s="101"/>
      <c r="AD160" s="101">
        <v>15.555555555555555</v>
      </c>
      <c r="AE160" s="101">
        <v>100</v>
      </c>
    </row>
    <row r="161" spans="1:31" ht="9.9499999999999993" customHeight="1" x14ac:dyDescent="0.2">
      <c r="A161" s="99" t="s">
        <v>18</v>
      </c>
      <c r="B161" s="101">
        <v>38.028169014084504</v>
      </c>
      <c r="C161" s="106">
        <v>14.084507042253522</v>
      </c>
      <c r="D161" s="106">
        <v>5.6338028169014089</v>
      </c>
      <c r="E161" s="106">
        <v>18.30985915492958</v>
      </c>
      <c r="F161" s="101"/>
      <c r="G161" s="101">
        <v>61.971830985915489</v>
      </c>
      <c r="H161" s="101"/>
      <c r="I161" s="101">
        <v>39.436619718309856</v>
      </c>
      <c r="J161" s="106">
        <v>19.718309859154928</v>
      </c>
      <c r="K161" s="106">
        <v>12.676056338028168</v>
      </c>
      <c r="L161" s="106">
        <v>7.042253521126761</v>
      </c>
      <c r="M161" s="101"/>
      <c r="N161" s="101">
        <v>60.563380281690137</v>
      </c>
      <c r="O161" s="101"/>
      <c r="P161" s="101">
        <v>40.845070422535215</v>
      </c>
      <c r="Q161" s="101">
        <v>18.30985915492958</v>
      </c>
      <c r="R161" s="101">
        <v>12.676056338028168</v>
      </c>
      <c r="S161" s="101">
        <v>9.8591549295774641</v>
      </c>
      <c r="T161" s="101"/>
      <c r="U161" s="101">
        <v>59.154929577464785</v>
      </c>
      <c r="V161" s="101"/>
      <c r="W161" s="101">
        <v>78.873239436619713</v>
      </c>
      <c r="X161" s="101">
        <v>50.704225352112672</v>
      </c>
      <c r="Y161" s="101">
        <v>16.901408450704224</v>
      </c>
      <c r="Z161" s="101">
        <v>11.267605633802818</v>
      </c>
      <c r="AA161" s="101"/>
      <c r="AB161" s="101">
        <v>21.12676056338028</v>
      </c>
      <c r="AC161" s="101"/>
      <c r="AD161" s="101">
        <v>12.676056338028168</v>
      </c>
      <c r="AE161" s="101">
        <v>100</v>
      </c>
    </row>
    <row r="162" spans="1:31" ht="9.9499999999999993" customHeight="1" x14ac:dyDescent="0.2">
      <c r="A162" s="99"/>
      <c r="B162" s="101"/>
      <c r="C162" s="106"/>
      <c r="D162" s="106"/>
      <c r="E162" s="106"/>
      <c r="F162" s="101"/>
      <c r="G162" s="101"/>
      <c r="H162" s="101"/>
      <c r="I162" s="101"/>
      <c r="J162" s="106"/>
      <c r="K162" s="106"/>
      <c r="L162" s="106"/>
      <c r="M162" s="101"/>
      <c r="N162" s="101"/>
      <c r="O162" s="101"/>
      <c r="P162" s="101"/>
      <c r="Q162" s="101"/>
      <c r="R162" s="101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1"/>
      <c r="AD162" s="101"/>
      <c r="AE162" s="101"/>
    </row>
    <row r="163" spans="1:31" s="69" customFormat="1" ht="9.9499999999999993" customHeight="1" x14ac:dyDescent="0.2">
      <c r="A163" s="190" t="s">
        <v>89</v>
      </c>
      <c r="B163" s="130">
        <v>47.49169435215947</v>
      </c>
      <c r="C163" s="195">
        <v>12.034883720930232</v>
      </c>
      <c r="D163" s="195">
        <v>14.601328903654483</v>
      </c>
      <c r="E163" s="195">
        <v>20.855481727574752</v>
      </c>
      <c r="F163" s="130"/>
      <c r="G163" s="130">
        <v>52.508305647840537</v>
      </c>
      <c r="H163" s="130"/>
      <c r="I163" s="130">
        <v>57.724252491694351</v>
      </c>
      <c r="J163" s="195">
        <v>33.729235880398676</v>
      </c>
      <c r="K163" s="195">
        <v>15.008305647840531</v>
      </c>
      <c r="L163" s="195">
        <v>8.986710963455149</v>
      </c>
      <c r="M163" s="130"/>
      <c r="N163" s="130">
        <v>42.275747508305649</v>
      </c>
      <c r="O163" s="130"/>
      <c r="P163" s="130">
        <v>51.470099667774086</v>
      </c>
      <c r="Q163" s="130">
        <v>30.290697674418603</v>
      </c>
      <c r="R163" s="130">
        <v>12.782392026578075</v>
      </c>
      <c r="S163" s="130">
        <v>8.397009966777409</v>
      </c>
      <c r="T163" s="130"/>
      <c r="U163" s="130">
        <v>48.529900332225914</v>
      </c>
      <c r="V163" s="130"/>
      <c r="W163" s="130">
        <v>77.333887043189364</v>
      </c>
      <c r="X163" s="130">
        <v>47.682724252491695</v>
      </c>
      <c r="Y163" s="130">
        <v>17.383720930232556</v>
      </c>
      <c r="Z163" s="130">
        <v>12.267441860465116</v>
      </c>
      <c r="AA163" s="130"/>
      <c r="AB163" s="130">
        <v>22.666112956810629</v>
      </c>
      <c r="AC163" s="130"/>
      <c r="AD163" s="130">
        <v>14.601328903654483</v>
      </c>
      <c r="AE163" s="130">
        <v>100</v>
      </c>
    </row>
    <row r="164" spans="1:31" ht="9.9499999999999993" customHeight="1" x14ac:dyDescent="0.2">
      <c r="A164" s="99" t="s">
        <v>151</v>
      </c>
      <c r="B164" s="101">
        <v>75</v>
      </c>
      <c r="C164" s="106">
        <v>22.5</v>
      </c>
      <c r="D164" s="106">
        <v>25</v>
      </c>
      <c r="E164" s="106">
        <v>27.500000000000004</v>
      </c>
      <c r="F164" s="101"/>
      <c r="G164" s="101">
        <v>25</v>
      </c>
      <c r="H164" s="101"/>
      <c r="I164" s="101">
        <v>92.5</v>
      </c>
      <c r="J164" s="106">
        <v>60</v>
      </c>
      <c r="K164" s="106">
        <v>32.5</v>
      </c>
      <c r="L164" s="106">
        <v>0</v>
      </c>
      <c r="M164" s="101"/>
      <c r="N164" s="101">
        <v>7.5</v>
      </c>
      <c r="O164" s="101"/>
      <c r="P164" s="101">
        <v>95</v>
      </c>
      <c r="Q164" s="101">
        <v>65</v>
      </c>
      <c r="R164" s="101">
        <v>25</v>
      </c>
      <c r="S164" s="101">
        <v>5</v>
      </c>
      <c r="T164" s="101"/>
      <c r="U164" s="101">
        <v>5</v>
      </c>
      <c r="V164" s="101"/>
      <c r="W164" s="101">
        <v>95</v>
      </c>
      <c r="X164" s="101">
        <v>65</v>
      </c>
      <c r="Y164" s="101">
        <v>10</v>
      </c>
      <c r="Z164" s="101">
        <v>20</v>
      </c>
      <c r="AA164" s="101"/>
      <c r="AB164" s="101">
        <v>5</v>
      </c>
      <c r="AC164" s="101"/>
      <c r="AD164" s="101">
        <v>0</v>
      </c>
      <c r="AE164" s="101">
        <v>100</v>
      </c>
    </row>
    <row r="165" spans="1:31" ht="9.9499999999999993" customHeight="1" x14ac:dyDescent="0.2">
      <c r="A165" s="99" t="s">
        <v>159</v>
      </c>
      <c r="B165" s="101">
        <v>83.495145631067956</v>
      </c>
      <c r="C165" s="106">
        <v>12.621359223300971</v>
      </c>
      <c r="D165" s="106">
        <v>27.184466019417474</v>
      </c>
      <c r="E165" s="106">
        <v>43.689320388349515</v>
      </c>
      <c r="F165" s="101"/>
      <c r="G165" s="101">
        <v>16.50485436893204</v>
      </c>
      <c r="H165" s="101"/>
      <c r="I165" s="101">
        <v>89.320388349514573</v>
      </c>
      <c r="J165" s="106">
        <v>58.252427184466015</v>
      </c>
      <c r="K165" s="106">
        <v>24.271844660194176</v>
      </c>
      <c r="L165" s="106">
        <v>6.7961165048543686</v>
      </c>
      <c r="M165" s="101"/>
      <c r="N165" s="101">
        <v>10.679611650485436</v>
      </c>
      <c r="O165" s="101"/>
      <c r="P165" s="101">
        <v>83.495145631067956</v>
      </c>
      <c r="Q165" s="101">
        <v>59.22330097087378</v>
      </c>
      <c r="R165" s="101">
        <v>19.417475728155338</v>
      </c>
      <c r="S165" s="101">
        <v>4.8543689320388346</v>
      </c>
      <c r="T165" s="101"/>
      <c r="U165" s="101">
        <v>16.50485436893204</v>
      </c>
      <c r="V165" s="101"/>
      <c r="W165" s="101">
        <v>97.087378640776706</v>
      </c>
      <c r="X165" s="101">
        <v>57.28155339805825</v>
      </c>
      <c r="Y165" s="101">
        <v>32.038834951456316</v>
      </c>
      <c r="Z165" s="101">
        <v>7.7669902912621351</v>
      </c>
      <c r="AA165" s="101"/>
      <c r="AB165" s="101">
        <v>2.912621359223301</v>
      </c>
      <c r="AC165" s="101"/>
      <c r="AD165" s="101">
        <v>0</v>
      </c>
      <c r="AE165" s="101">
        <v>100</v>
      </c>
    </row>
    <row r="166" spans="1:31" ht="9.9499999999999993" customHeight="1" x14ac:dyDescent="0.2">
      <c r="A166" s="99" t="s">
        <v>115</v>
      </c>
      <c r="B166" s="101">
        <v>46.428090945782323</v>
      </c>
      <c r="C166" s="106">
        <v>8.3546347369837211</v>
      </c>
      <c r="D166" s="106">
        <v>15.148661374949549</v>
      </c>
      <c r="E166" s="106">
        <v>22.924794833849052</v>
      </c>
      <c r="F166" s="101"/>
      <c r="G166" s="101">
        <v>53.571909054217684</v>
      </c>
      <c r="H166" s="101"/>
      <c r="I166" s="101">
        <v>58.751513520785679</v>
      </c>
      <c r="J166" s="106">
        <v>31.360150679402665</v>
      </c>
      <c r="K166" s="106">
        <v>17.677922776806135</v>
      </c>
      <c r="L166" s="106">
        <v>9.7134400645768864</v>
      </c>
      <c r="M166" s="101"/>
      <c r="N166" s="101">
        <v>41.248486479214314</v>
      </c>
      <c r="O166" s="101"/>
      <c r="P166" s="101">
        <v>49.334050854298397</v>
      </c>
      <c r="Q166" s="101">
        <v>25.696219561415312</v>
      </c>
      <c r="R166" s="101">
        <v>14.166554554015875</v>
      </c>
      <c r="S166" s="101">
        <v>9.4712767388672141</v>
      </c>
      <c r="T166" s="101"/>
      <c r="U166" s="101">
        <v>50.665949145701603</v>
      </c>
      <c r="V166" s="101"/>
      <c r="W166" s="101">
        <v>82.106820933674157</v>
      </c>
      <c r="X166" s="101">
        <v>48.446118660029597</v>
      </c>
      <c r="Y166" s="101">
        <v>20.287905287232611</v>
      </c>
      <c r="Z166" s="101">
        <v>13.372796986411947</v>
      </c>
      <c r="AA166" s="101"/>
      <c r="AB166" s="101">
        <v>17.893179066325846</v>
      </c>
      <c r="AC166" s="101"/>
      <c r="AD166" s="101">
        <v>11.085698910265036</v>
      </c>
      <c r="AE166" s="101">
        <v>100</v>
      </c>
    </row>
    <row r="167" spans="1:31" ht="9.9499999999999993" customHeight="1" x14ac:dyDescent="0.2">
      <c r="A167" s="175" t="s">
        <v>21</v>
      </c>
      <c r="B167" s="106">
        <v>39.727891156462583</v>
      </c>
      <c r="C167" s="106">
        <v>8.9212827988338201</v>
      </c>
      <c r="D167" s="106">
        <v>14.169096209912539</v>
      </c>
      <c r="E167" s="106">
        <v>16.63751214771623</v>
      </c>
      <c r="F167" s="106"/>
      <c r="G167" s="106">
        <v>60.272108843537417</v>
      </c>
      <c r="H167" s="106"/>
      <c r="I167" s="106">
        <v>51.273080660835767</v>
      </c>
      <c r="J167" s="106">
        <v>26.239067055393583</v>
      </c>
      <c r="K167" s="106">
        <v>15.801749271137025</v>
      </c>
      <c r="L167" s="106">
        <v>9.2322643343051496</v>
      </c>
      <c r="M167" s="106"/>
      <c r="N167" s="106">
        <v>48.72691933916424</v>
      </c>
      <c r="O167" s="106"/>
      <c r="P167" s="106">
        <v>42.235179786200192</v>
      </c>
      <c r="Q167" s="106">
        <v>21.516034985422742</v>
      </c>
      <c r="R167" s="106">
        <v>12.40038872691934</v>
      </c>
      <c r="S167" s="106">
        <v>8.3187560738581148</v>
      </c>
      <c r="T167" s="106"/>
      <c r="U167" s="106">
        <v>57.764820213799808</v>
      </c>
      <c r="V167" s="106"/>
      <c r="W167" s="106">
        <v>77.181729834791057</v>
      </c>
      <c r="X167" s="106">
        <v>45.481049562682216</v>
      </c>
      <c r="Y167" s="106">
        <v>18.075801749271136</v>
      </c>
      <c r="Z167" s="106">
        <v>13.624878522837708</v>
      </c>
      <c r="AA167" s="106"/>
      <c r="AB167" s="106">
        <v>22.81827016520894</v>
      </c>
      <c r="AC167" s="106"/>
      <c r="AD167" s="106">
        <v>14.713313896987366</v>
      </c>
      <c r="AE167" s="106">
        <v>100</v>
      </c>
    </row>
    <row r="168" spans="1:31" ht="9.9499999999999993" customHeight="1" x14ac:dyDescent="0.2">
      <c r="A168" s="175" t="s">
        <v>23</v>
      </c>
      <c r="B168" s="106">
        <v>61.222222222222221</v>
      </c>
      <c r="C168" s="106">
        <v>7.2222222222222214</v>
      </c>
      <c r="D168" s="106">
        <v>17.666666666666668</v>
      </c>
      <c r="E168" s="106">
        <v>36.333333333333336</v>
      </c>
      <c r="F168" s="106"/>
      <c r="G168" s="106">
        <v>38.777777777777779</v>
      </c>
      <c r="H168" s="106"/>
      <c r="I168" s="106">
        <v>73.888888888888886</v>
      </c>
      <c r="J168" s="106">
        <v>41.888888888888886</v>
      </c>
      <c r="K168" s="106">
        <v>21.111111111111111</v>
      </c>
      <c r="L168" s="106">
        <v>10.888888888888888</v>
      </c>
      <c r="M168" s="106"/>
      <c r="N168" s="106">
        <v>26.111111111111114</v>
      </c>
      <c r="O168" s="106"/>
      <c r="P168" s="106">
        <v>62.94444444444445</v>
      </c>
      <c r="Q168" s="106">
        <v>34</v>
      </c>
      <c r="R168" s="106">
        <v>17.555555555555554</v>
      </c>
      <c r="S168" s="106">
        <v>11.388888888888889</v>
      </c>
      <c r="T168" s="106"/>
      <c r="U168" s="106">
        <v>37.055555555555557</v>
      </c>
      <c r="V168" s="106"/>
      <c r="W168" s="106">
        <v>92.555555555555557</v>
      </c>
      <c r="X168" s="106">
        <v>54.500000000000007</v>
      </c>
      <c r="Y168" s="106">
        <v>24.277777777777779</v>
      </c>
      <c r="Z168" s="106">
        <v>13.777777777777779</v>
      </c>
      <c r="AA168" s="106"/>
      <c r="AB168" s="106">
        <v>7.4444444444444438</v>
      </c>
      <c r="AC168" s="106"/>
      <c r="AD168" s="106">
        <v>3.2777777777777781</v>
      </c>
      <c r="AE168" s="106">
        <v>100</v>
      </c>
    </row>
    <row r="169" spans="1:31" ht="9.9499999999999993" customHeight="1" x14ac:dyDescent="0.2">
      <c r="A169" s="175" t="s">
        <v>22</v>
      </c>
      <c r="B169" s="106">
        <v>62.5</v>
      </c>
      <c r="C169" s="106">
        <v>6.557377049180328</v>
      </c>
      <c r="D169" s="106">
        <v>16.188524590163937</v>
      </c>
      <c r="E169" s="106">
        <v>39.754098360655739</v>
      </c>
      <c r="F169" s="106"/>
      <c r="G169" s="106">
        <v>37.5</v>
      </c>
      <c r="H169" s="106"/>
      <c r="I169" s="106">
        <v>81.762295081967224</v>
      </c>
      <c r="J169" s="106">
        <v>46.516393442622949</v>
      </c>
      <c r="K169" s="106">
        <v>24.795081967213115</v>
      </c>
      <c r="L169" s="106">
        <v>10.450819672131148</v>
      </c>
      <c r="M169" s="106"/>
      <c r="N169" s="106">
        <v>18.237704918032787</v>
      </c>
      <c r="O169" s="106"/>
      <c r="P169" s="106">
        <v>73.97540983606558</v>
      </c>
      <c r="Q169" s="106">
        <v>39.139344262295083</v>
      </c>
      <c r="R169" s="106">
        <v>20.28688524590164</v>
      </c>
      <c r="S169" s="106">
        <v>14.549180327868852</v>
      </c>
      <c r="T169" s="106"/>
      <c r="U169" s="106">
        <v>26.024590163934423</v>
      </c>
      <c r="V169" s="106"/>
      <c r="W169" s="106">
        <v>95.491803278688522</v>
      </c>
      <c r="X169" s="106">
        <v>57.377049180327866</v>
      </c>
      <c r="Y169" s="106">
        <v>28.893442622950822</v>
      </c>
      <c r="Z169" s="106">
        <v>9.221311475409836</v>
      </c>
      <c r="AA169" s="106"/>
      <c r="AB169" s="106">
        <v>4.5081967213114753</v>
      </c>
      <c r="AC169" s="106"/>
      <c r="AD169" s="106">
        <v>1.639344262295082</v>
      </c>
      <c r="AE169" s="106">
        <v>100</v>
      </c>
    </row>
    <row r="170" spans="1:31" ht="9.9499999999999993" customHeight="1" x14ac:dyDescent="0.2">
      <c r="A170" s="113" t="s">
        <v>117</v>
      </c>
      <c r="B170" s="101">
        <v>49.212598425196852</v>
      </c>
      <c r="C170" s="106">
        <v>9.8425196850393704</v>
      </c>
      <c r="D170" s="106">
        <v>13.976377952755906</v>
      </c>
      <c r="E170" s="106">
        <v>25.393700787401574</v>
      </c>
      <c r="F170" s="101"/>
      <c r="G170" s="101">
        <v>50.787401574803148</v>
      </c>
      <c r="H170" s="101"/>
      <c r="I170" s="101">
        <v>61.811023622047244</v>
      </c>
      <c r="J170" s="106">
        <v>37.401574803149607</v>
      </c>
      <c r="K170" s="106">
        <v>14.763779527559054</v>
      </c>
      <c r="L170" s="106">
        <v>9.6456692913385815</v>
      </c>
      <c r="M170" s="101"/>
      <c r="N170" s="101">
        <v>38.188976377952756</v>
      </c>
      <c r="O170" s="101"/>
      <c r="P170" s="101">
        <v>55.314960629921259</v>
      </c>
      <c r="Q170" s="101">
        <v>32.480314960629919</v>
      </c>
      <c r="R170" s="101">
        <v>14.763779527559054</v>
      </c>
      <c r="S170" s="101">
        <v>8.0708661417322833</v>
      </c>
      <c r="T170" s="101"/>
      <c r="U170" s="101">
        <v>44.685039370078741</v>
      </c>
      <c r="V170" s="101"/>
      <c r="W170" s="101">
        <v>80.314960629921259</v>
      </c>
      <c r="X170" s="101">
        <v>49.015748031496067</v>
      </c>
      <c r="Y170" s="101">
        <v>18.30708661417323</v>
      </c>
      <c r="Z170" s="101">
        <v>12.992125984251967</v>
      </c>
      <c r="AA170" s="101"/>
      <c r="AB170" s="101">
        <v>19.685039370078741</v>
      </c>
      <c r="AC170" s="101"/>
      <c r="AD170" s="101">
        <v>12.007874015748031</v>
      </c>
      <c r="AE170" s="101">
        <v>100</v>
      </c>
    </row>
    <row r="171" spans="1:31" ht="9.9499999999999993" customHeight="1" x14ac:dyDescent="0.2">
      <c r="A171" s="99" t="s">
        <v>14</v>
      </c>
      <c r="B171" s="101">
        <v>58.201058201058196</v>
      </c>
      <c r="C171" s="106">
        <v>6.3492063492063489</v>
      </c>
      <c r="D171" s="106">
        <v>8.4656084656084651</v>
      </c>
      <c r="E171" s="106">
        <v>43.386243386243386</v>
      </c>
      <c r="F171" s="101"/>
      <c r="G171" s="101">
        <v>41.798941798941797</v>
      </c>
      <c r="H171" s="101"/>
      <c r="I171" s="101">
        <v>96.296296296296291</v>
      </c>
      <c r="J171" s="106">
        <v>58.730158730158735</v>
      </c>
      <c r="K171" s="106">
        <v>19.047619047619047</v>
      </c>
      <c r="L171" s="106">
        <v>18.518518518518519</v>
      </c>
      <c r="M171" s="101"/>
      <c r="N171" s="101">
        <v>3.7037037037037033</v>
      </c>
      <c r="O171" s="101"/>
      <c r="P171" s="101">
        <v>81.481481481481481</v>
      </c>
      <c r="Q171" s="101">
        <v>31.746031746031743</v>
      </c>
      <c r="R171" s="101">
        <v>26.455026455026452</v>
      </c>
      <c r="S171" s="101">
        <v>23.280423280423278</v>
      </c>
      <c r="T171" s="101"/>
      <c r="U171" s="101">
        <v>18.518518518518519</v>
      </c>
      <c r="V171" s="101"/>
      <c r="W171" s="101">
        <v>94.179894179894177</v>
      </c>
      <c r="X171" s="101">
        <v>55.026455026455025</v>
      </c>
      <c r="Y171" s="101">
        <v>24.867724867724867</v>
      </c>
      <c r="Z171" s="101">
        <v>14.285714285714285</v>
      </c>
      <c r="AA171" s="101"/>
      <c r="AB171" s="101">
        <v>5.8201058201058196</v>
      </c>
      <c r="AC171" s="101"/>
      <c r="AD171" s="101">
        <v>0.52910052910052907</v>
      </c>
      <c r="AE171" s="101">
        <v>100</v>
      </c>
    </row>
    <row r="172" spans="1:31" ht="9.9499999999999993" customHeight="1" x14ac:dyDescent="0.2">
      <c r="A172" s="99" t="s">
        <v>116</v>
      </c>
      <c r="B172" s="101">
        <v>94.285714285714278</v>
      </c>
      <c r="C172" s="106">
        <v>24.285714285714285</v>
      </c>
      <c r="D172" s="106">
        <v>37.142857142857146</v>
      </c>
      <c r="E172" s="106">
        <v>32.857142857142854</v>
      </c>
      <c r="F172" s="101"/>
      <c r="G172" s="101">
        <v>5.7142857142857144</v>
      </c>
      <c r="H172" s="101"/>
      <c r="I172" s="101">
        <v>95.714285714285722</v>
      </c>
      <c r="J172" s="106">
        <v>74.285714285714292</v>
      </c>
      <c r="K172" s="106">
        <v>17.142857142857142</v>
      </c>
      <c r="L172" s="106">
        <v>4.2857142857142856</v>
      </c>
      <c r="M172" s="101"/>
      <c r="N172" s="101">
        <v>4.2857142857142856</v>
      </c>
      <c r="O172" s="101"/>
      <c r="P172" s="101">
        <v>92.857142857142861</v>
      </c>
      <c r="Q172" s="101">
        <v>87.142857142857139</v>
      </c>
      <c r="R172" s="101">
        <v>4.2857142857142856</v>
      </c>
      <c r="S172" s="101">
        <v>1.4285714285714286</v>
      </c>
      <c r="T172" s="101"/>
      <c r="U172" s="101">
        <v>7.1428571428571423</v>
      </c>
      <c r="V172" s="101"/>
      <c r="W172" s="101">
        <v>98.571428571428584</v>
      </c>
      <c r="X172" s="101">
        <v>78.571428571428569</v>
      </c>
      <c r="Y172" s="101">
        <v>11.428571428571429</v>
      </c>
      <c r="Z172" s="101">
        <v>8.5714285714285712</v>
      </c>
      <c r="AA172" s="101"/>
      <c r="AB172" s="101">
        <v>1.4285714285714286</v>
      </c>
      <c r="AC172" s="101"/>
      <c r="AD172" s="101">
        <v>0</v>
      </c>
      <c r="AE172" s="101">
        <v>100</v>
      </c>
    </row>
    <row r="173" spans="1:31" ht="9.9499999999999993" customHeight="1" x14ac:dyDescent="0.2">
      <c r="A173" s="99" t="s">
        <v>16</v>
      </c>
      <c r="B173" s="101">
        <v>41.318681318681314</v>
      </c>
      <c r="C173" s="106">
        <v>20.923076923076923</v>
      </c>
      <c r="D173" s="106">
        <v>11.956043956043956</v>
      </c>
      <c r="E173" s="106">
        <v>8.4395604395604398</v>
      </c>
      <c r="F173" s="101"/>
      <c r="G173" s="101">
        <v>58.681318681318686</v>
      </c>
      <c r="H173" s="101"/>
      <c r="I173" s="101">
        <v>42.285714285714285</v>
      </c>
      <c r="J173" s="106">
        <v>32.483516483516482</v>
      </c>
      <c r="K173" s="106">
        <v>7.0769230769230766</v>
      </c>
      <c r="L173" s="106">
        <v>2.7252747252747254</v>
      </c>
      <c r="M173" s="101"/>
      <c r="N173" s="101">
        <v>57.714285714285715</v>
      </c>
      <c r="O173" s="101"/>
      <c r="P173" s="101">
        <v>45.758241758241759</v>
      </c>
      <c r="Q173" s="101">
        <v>36.087912087912088</v>
      </c>
      <c r="R173" s="101">
        <v>7.1208791208791213</v>
      </c>
      <c r="S173" s="101">
        <v>2.5494505494505497</v>
      </c>
      <c r="T173" s="101"/>
      <c r="U173" s="101">
        <v>54.241758241758241</v>
      </c>
      <c r="V173" s="101"/>
      <c r="W173" s="101">
        <v>57.362637362637358</v>
      </c>
      <c r="X173" s="101">
        <v>43.516483516483518</v>
      </c>
      <c r="Y173" s="101">
        <v>8.791208791208792</v>
      </c>
      <c r="Z173" s="101">
        <v>5.0549450549450547</v>
      </c>
      <c r="AA173" s="101"/>
      <c r="AB173" s="101">
        <v>42.637362637362635</v>
      </c>
      <c r="AC173" s="101"/>
      <c r="AD173" s="101">
        <v>30.593406593406591</v>
      </c>
      <c r="AE173" s="101">
        <v>100</v>
      </c>
    </row>
    <row r="174" spans="1:31" ht="9.9499999999999993" customHeight="1" x14ac:dyDescent="0.2">
      <c r="A174" s="99" t="s">
        <v>17</v>
      </c>
      <c r="B174" s="101">
        <v>51.365187713310576</v>
      </c>
      <c r="C174" s="106">
        <v>19.624573378839592</v>
      </c>
      <c r="D174" s="106">
        <v>15.187713310580206</v>
      </c>
      <c r="E174" s="106">
        <v>16.552901023890783</v>
      </c>
      <c r="F174" s="101"/>
      <c r="G174" s="101">
        <v>48.634812286689424</v>
      </c>
      <c r="H174" s="101"/>
      <c r="I174" s="101">
        <v>63.481228668941981</v>
      </c>
      <c r="J174" s="106">
        <v>42.320819112627987</v>
      </c>
      <c r="K174" s="106">
        <v>10.238907849829351</v>
      </c>
      <c r="L174" s="106">
        <v>10.921501706484642</v>
      </c>
      <c r="M174" s="101"/>
      <c r="N174" s="101">
        <v>36.518771331058019</v>
      </c>
      <c r="O174" s="101"/>
      <c r="P174" s="101">
        <v>58.361774744027308</v>
      </c>
      <c r="Q174" s="101">
        <v>38.737201365187715</v>
      </c>
      <c r="R174" s="101">
        <v>10.238907849829351</v>
      </c>
      <c r="S174" s="101">
        <v>9.3856655290102378</v>
      </c>
      <c r="T174" s="101"/>
      <c r="U174" s="101">
        <v>41.638225255972692</v>
      </c>
      <c r="V174" s="101"/>
      <c r="W174" s="101">
        <v>75.426621160409553</v>
      </c>
      <c r="X174" s="101">
        <v>48.29351535836178</v>
      </c>
      <c r="Y174" s="101">
        <v>11.774744027303754</v>
      </c>
      <c r="Z174" s="101">
        <v>15.358361774744028</v>
      </c>
      <c r="AA174" s="101"/>
      <c r="AB174" s="101">
        <v>24.573378839590443</v>
      </c>
      <c r="AC174" s="101"/>
      <c r="AD174" s="101">
        <v>16.382252559726961</v>
      </c>
      <c r="AE174" s="101">
        <v>100</v>
      </c>
    </row>
    <row r="175" spans="1:31" ht="9.9499999999999993" customHeight="1" x14ac:dyDescent="0.2">
      <c r="A175" s="168" t="s">
        <v>18</v>
      </c>
      <c r="B175" s="103">
        <v>57.894736842105267</v>
      </c>
      <c r="C175" s="196">
        <v>16.267942583732058</v>
      </c>
      <c r="D175" s="196">
        <v>14.354066985645932</v>
      </c>
      <c r="E175" s="196">
        <v>27.27272727272727</v>
      </c>
      <c r="F175" s="103"/>
      <c r="G175" s="103">
        <v>42.105263157894733</v>
      </c>
      <c r="H175" s="103"/>
      <c r="I175" s="103">
        <v>66.626794258373195</v>
      </c>
      <c r="J175" s="196">
        <v>36.602870813397132</v>
      </c>
      <c r="K175" s="196">
        <v>13.277511961722489</v>
      </c>
      <c r="L175" s="196">
        <v>16.746411483253588</v>
      </c>
      <c r="M175" s="103"/>
      <c r="N175" s="103">
        <v>33.373205741626791</v>
      </c>
      <c r="O175" s="103"/>
      <c r="P175" s="103">
        <v>62.559808612440193</v>
      </c>
      <c r="Q175" s="103">
        <v>37.799043062200951</v>
      </c>
      <c r="R175" s="103">
        <v>12.679425837320574</v>
      </c>
      <c r="S175" s="103">
        <v>12.081339712918661</v>
      </c>
      <c r="T175" s="103"/>
      <c r="U175" s="103">
        <v>37.440191387559807</v>
      </c>
      <c r="V175" s="103"/>
      <c r="W175" s="103">
        <v>79.904306220095691</v>
      </c>
      <c r="X175" s="103">
        <v>44.736842105263158</v>
      </c>
      <c r="Y175" s="103">
        <v>15.669856459330145</v>
      </c>
      <c r="Z175" s="103">
        <v>19.497607655502392</v>
      </c>
      <c r="AA175" s="103"/>
      <c r="AB175" s="103">
        <v>20.095693779904305</v>
      </c>
      <c r="AC175" s="103"/>
      <c r="AD175" s="103">
        <v>9.5693779904306222</v>
      </c>
      <c r="AE175" s="103">
        <v>100</v>
      </c>
    </row>
    <row r="176" spans="1:31" x14ac:dyDescent="0.2">
      <c r="A176" s="7" t="s">
        <v>19</v>
      </c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</row>
    <row r="177" spans="1:32" ht="14.4" x14ac:dyDescent="0.3">
      <c r="A177" s="467" t="s">
        <v>149</v>
      </c>
      <c r="B177" s="480"/>
      <c r="C177" s="480"/>
      <c r="D177" s="480"/>
      <c r="E177" s="480"/>
      <c r="F177" s="480"/>
      <c r="G177" s="480"/>
      <c r="H177" s="480"/>
      <c r="I177" s="480"/>
      <c r="J177" s="480"/>
      <c r="K177" s="480"/>
      <c r="L177" s="484"/>
      <c r="M177" s="484"/>
      <c r="N177" s="484"/>
      <c r="O177" s="484"/>
      <c r="P177" s="484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</row>
    <row r="178" spans="1:32" ht="17.149999999999999" customHeight="1" x14ac:dyDescent="0.3">
      <c r="A178" s="467" t="s">
        <v>150</v>
      </c>
      <c r="B178" s="484"/>
      <c r="C178" s="484"/>
      <c r="D178" s="484"/>
      <c r="E178" s="484"/>
      <c r="F178" s="484"/>
      <c r="G178" s="484"/>
      <c r="H178" s="484"/>
      <c r="I178" s="484"/>
      <c r="J178" s="484"/>
      <c r="K178" s="484"/>
      <c r="L178" s="484"/>
      <c r="M178" s="484"/>
      <c r="N178" s="484"/>
      <c r="O178" s="484"/>
      <c r="P178" s="484"/>
      <c r="Q178" s="484"/>
      <c r="R178" s="484"/>
      <c r="S178" s="484"/>
      <c r="T178" s="484"/>
      <c r="U178" s="484"/>
      <c r="V178" s="484"/>
      <c r="W178" s="484"/>
      <c r="X178" s="484"/>
      <c r="Y178" s="484"/>
      <c r="Z178" s="484"/>
      <c r="AA178" s="484"/>
      <c r="AB178" s="484"/>
      <c r="AC178" s="484"/>
      <c r="AD178" s="484"/>
      <c r="AE178" s="484"/>
      <c r="AF178" s="4"/>
    </row>
  </sheetData>
  <mergeCells count="18">
    <mergeCell ref="AD2:AD3"/>
    <mergeCell ref="AE2:AE3"/>
    <mergeCell ref="A2:A4"/>
    <mergeCell ref="C2:AB2"/>
    <mergeCell ref="B3:G3"/>
    <mergeCell ref="I3:N3"/>
    <mergeCell ref="P3:U3"/>
    <mergeCell ref="W3:AB3"/>
    <mergeCell ref="B91:G91"/>
    <mergeCell ref="I91:N91"/>
    <mergeCell ref="P91:U91"/>
    <mergeCell ref="W91:AB91"/>
    <mergeCell ref="A178:AE178"/>
    <mergeCell ref="A90:A92"/>
    <mergeCell ref="C90:AB90"/>
    <mergeCell ref="AD90:AD91"/>
    <mergeCell ref="AE90:AE91"/>
    <mergeCell ref="A177:P177"/>
  </mergeCells>
  <pageMargins left="0.66929133858267698" right="0.70866141732283505" top="0.78740157480314998" bottom="0.78740157480314998" header="0.511811023622047" footer="0.511811023622047"/>
  <pageSetup paperSize="9" orientation="portrait" r:id="rId1"/>
  <headerFooter>
    <oddFooter>&amp;L&amp;8ISTITUTO NAZIONALE DI STATISTICA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E40"/>
  <sheetViews>
    <sheetView zoomScale="90" zoomScaleNormal="90" workbookViewId="0"/>
  </sheetViews>
  <sheetFormatPr defaultColWidth="9.19921875" defaultRowHeight="12.1" x14ac:dyDescent="0.25"/>
  <cols>
    <col min="1" max="1" width="29.5" style="12" customWidth="1"/>
    <col min="2" max="2" width="7.19921875" style="12" customWidth="1"/>
    <col min="3" max="3" width="7.5" style="12" customWidth="1"/>
    <col min="4" max="4" width="10.19921875" style="12" customWidth="1"/>
    <col min="5" max="5" width="9.296875" style="12" customWidth="1"/>
    <col min="6" max="6" width="1" style="12" customWidth="1"/>
    <col min="7" max="7" width="6.5" style="12" customWidth="1"/>
    <col min="8" max="8" width="1" style="12" customWidth="1"/>
    <col min="9" max="9" width="7.19921875" style="12" customWidth="1"/>
    <col min="10" max="10" width="7.5" style="12" customWidth="1"/>
    <col min="11" max="11" width="10.19921875" style="12" customWidth="1"/>
    <col min="12" max="12" width="9.296875" style="12" customWidth="1"/>
    <col min="13" max="13" width="1" style="12" customWidth="1"/>
    <col min="14" max="14" width="6.5" style="12" customWidth="1"/>
    <col min="15" max="15" width="1" style="12" customWidth="1"/>
    <col min="16" max="16" width="7.19921875" style="12" customWidth="1"/>
    <col min="17" max="17" width="7.5" style="12" customWidth="1"/>
    <col min="18" max="18" width="10.19921875" style="12" customWidth="1"/>
    <col min="19" max="19" width="7.5" style="12" customWidth="1"/>
    <col min="20" max="20" width="0.5" style="12" customWidth="1"/>
    <col min="21" max="21" width="6.5" style="12" customWidth="1"/>
    <col min="22" max="22" width="1" style="12" customWidth="1"/>
    <col min="23" max="23" width="7.19921875" style="12" customWidth="1"/>
    <col min="24" max="24" width="7.5" style="12" customWidth="1"/>
    <col min="25" max="25" width="10.19921875" style="12" customWidth="1"/>
    <col min="26" max="26" width="9.296875" style="12" customWidth="1"/>
    <col min="27" max="27" width="0.69921875" style="12" customWidth="1"/>
    <col min="28" max="28" width="6.5" style="12" customWidth="1"/>
    <col min="29" max="29" width="0.69921875" style="12" customWidth="1"/>
    <col min="30" max="30" width="9.19921875" style="12" customWidth="1"/>
    <col min="31" max="31" width="6.796875" style="12" customWidth="1"/>
    <col min="32" max="16384" width="9.19921875" style="12"/>
  </cols>
  <sheetData>
    <row r="1" spans="1:31" x14ac:dyDescent="0.25">
      <c r="A1" s="8" t="s">
        <v>202</v>
      </c>
      <c r="B1" s="8"/>
    </row>
    <row r="2" spans="1:31" ht="9.9499999999999993" customHeight="1" x14ac:dyDescent="0.25">
      <c r="A2" s="521" t="s">
        <v>32</v>
      </c>
      <c r="B2" s="183"/>
      <c r="C2" s="524" t="s">
        <v>33</v>
      </c>
      <c r="D2" s="524"/>
      <c r="E2" s="524"/>
      <c r="F2" s="524"/>
      <c r="G2" s="524"/>
      <c r="H2" s="524"/>
      <c r="I2" s="524"/>
      <c r="J2" s="524"/>
      <c r="K2" s="524"/>
      <c r="L2" s="524"/>
      <c r="M2" s="524"/>
      <c r="N2" s="524"/>
      <c r="O2" s="524"/>
      <c r="P2" s="524"/>
      <c r="Q2" s="524"/>
      <c r="R2" s="524"/>
      <c r="S2" s="524"/>
      <c r="T2" s="524"/>
      <c r="U2" s="524"/>
      <c r="V2" s="524"/>
      <c r="W2" s="524"/>
      <c r="X2" s="524"/>
      <c r="Y2" s="524"/>
      <c r="Z2" s="524"/>
      <c r="AA2" s="524"/>
      <c r="AB2" s="525"/>
      <c r="AC2" s="38"/>
      <c r="AD2" s="526" t="s">
        <v>102</v>
      </c>
      <c r="AE2" s="526" t="s">
        <v>155</v>
      </c>
    </row>
    <row r="3" spans="1:31" ht="18" customHeight="1" x14ac:dyDescent="0.25">
      <c r="A3" s="522"/>
      <c r="B3" s="530" t="s">
        <v>103</v>
      </c>
      <c r="C3" s="530"/>
      <c r="D3" s="530"/>
      <c r="E3" s="530"/>
      <c r="F3" s="530"/>
      <c r="G3" s="530"/>
      <c r="H3" s="204"/>
      <c r="I3" s="520" t="s">
        <v>100</v>
      </c>
      <c r="J3" s="520"/>
      <c r="K3" s="520"/>
      <c r="L3" s="520"/>
      <c r="M3" s="520"/>
      <c r="N3" s="520"/>
      <c r="O3" s="205"/>
      <c r="P3" s="520" t="s">
        <v>101</v>
      </c>
      <c r="Q3" s="520"/>
      <c r="R3" s="520"/>
      <c r="S3" s="520"/>
      <c r="T3" s="520"/>
      <c r="U3" s="520"/>
      <c r="V3" s="204"/>
      <c r="W3" s="520" t="s">
        <v>40</v>
      </c>
      <c r="X3" s="520"/>
      <c r="Y3" s="520"/>
      <c r="Z3" s="520"/>
      <c r="AA3" s="520"/>
      <c r="AB3" s="520"/>
      <c r="AC3" s="533"/>
      <c r="AD3" s="529"/>
      <c r="AE3" s="529"/>
    </row>
    <row r="4" spans="1:31" ht="16" customHeight="1" x14ac:dyDescent="0.25">
      <c r="A4" s="523"/>
      <c r="B4" s="188" t="s">
        <v>7</v>
      </c>
      <c r="C4" s="187" t="s">
        <v>48</v>
      </c>
      <c r="D4" s="187" t="s">
        <v>97</v>
      </c>
      <c r="E4" s="187" t="s">
        <v>110</v>
      </c>
      <c r="F4" s="187"/>
      <c r="G4" s="188" t="s">
        <v>0</v>
      </c>
      <c r="H4" s="185"/>
      <c r="I4" s="188" t="s">
        <v>7</v>
      </c>
      <c r="J4" s="187" t="s">
        <v>48</v>
      </c>
      <c r="K4" s="187" t="s">
        <v>97</v>
      </c>
      <c r="L4" s="187" t="s">
        <v>110</v>
      </c>
      <c r="M4" s="187"/>
      <c r="N4" s="188" t="s">
        <v>0</v>
      </c>
      <c r="O4" s="185"/>
      <c r="P4" s="188" t="s">
        <v>7</v>
      </c>
      <c r="Q4" s="187" t="s">
        <v>48</v>
      </c>
      <c r="R4" s="187" t="s">
        <v>97</v>
      </c>
      <c r="S4" s="187" t="s">
        <v>98</v>
      </c>
      <c r="T4" s="187"/>
      <c r="U4" s="188" t="s">
        <v>0</v>
      </c>
      <c r="V4" s="185"/>
      <c r="W4" s="188" t="s">
        <v>7</v>
      </c>
      <c r="X4" s="187" t="s">
        <v>48</v>
      </c>
      <c r="Y4" s="187" t="s">
        <v>97</v>
      </c>
      <c r="Z4" s="187" t="s">
        <v>98</v>
      </c>
      <c r="AA4" s="187"/>
      <c r="AB4" s="188" t="s">
        <v>0</v>
      </c>
      <c r="AC4" s="493"/>
      <c r="AD4" s="39" t="s">
        <v>36</v>
      </c>
      <c r="AE4" s="39" t="s">
        <v>36</v>
      </c>
    </row>
    <row r="5" spans="1:31" ht="9.9499999999999993" customHeight="1" x14ac:dyDescent="0.25">
      <c r="A5" s="167" t="s">
        <v>8</v>
      </c>
      <c r="B5" s="97">
        <f>C5+D5+E5</f>
        <v>25</v>
      </c>
      <c r="C5" s="173">
        <v>17</v>
      </c>
      <c r="D5" s="173">
        <v>6</v>
      </c>
      <c r="E5" s="173">
        <v>2</v>
      </c>
      <c r="F5" s="125"/>
      <c r="G5" s="97">
        <v>9</v>
      </c>
      <c r="H5" s="125"/>
      <c r="I5" s="97">
        <f>J5+K5+L5</f>
        <v>26</v>
      </c>
      <c r="J5" s="173">
        <v>14</v>
      </c>
      <c r="K5" s="173">
        <v>9</v>
      </c>
      <c r="L5" s="173">
        <v>3</v>
      </c>
      <c r="M5" s="125"/>
      <c r="N5" s="97">
        <v>8</v>
      </c>
      <c r="O5" s="97"/>
      <c r="P5" s="97">
        <f>Q5+R5+S5</f>
        <v>22</v>
      </c>
      <c r="Q5" s="173">
        <v>10</v>
      </c>
      <c r="R5" s="173">
        <v>6</v>
      </c>
      <c r="S5" s="173">
        <v>6</v>
      </c>
      <c r="T5" s="125"/>
      <c r="U5" s="97">
        <v>12</v>
      </c>
      <c r="V5" s="125"/>
      <c r="W5" s="97">
        <f>X5+Y5+Z5</f>
        <v>25</v>
      </c>
      <c r="X5" s="173">
        <v>19</v>
      </c>
      <c r="Y5" s="173">
        <v>5</v>
      </c>
      <c r="Z5" s="173">
        <v>1</v>
      </c>
      <c r="AA5" s="125"/>
      <c r="AB5" s="97">
        <v>9</v>
      </c>
      <c r="AC5" s="493"/>
      <c r="AD5" s="100">
        <v>4</v>
      </c>
      <c r="AE5" s="100">
        <v>34</v>
      </c>
    </row>
    <row r="6" spans="1:31" ht="9.9499999999999993" customHeight="1" x14ac:dyDescent="0.25">
      <c r="A6" s="99" t="s">
        <v>9</v>
      </c>
      <c r="B6" s="100">
        <f t="shared" ref="B6:B19" si="0">C6+D6+E6</f>
        <v>20</v>
      </c>
      <c r="C6" s="105">
        <v>15</v>
      </c>
      <c r="D6" s="105">
        <v>4</v>
      </c>
      <c r="E6" s="105">
        <v>1</v>
      </c>
      <c r="F6" s="100"/>
      <c r="G6" s="100">
        <v>20</v>
      </c>
      <c r="H6" s="100"/>
      <c r="I6" s="100">
        <f t="shared" ref="I6:I19" si="1">J6+K6+L6</f>
        <v>22</v>
      </c>
      <c r="J6" s="105">
        <v>7</v>
      </c>
      <c r="K6" s="105">
        <v>12</v>
      </c>
      <c r="L6" s="105">
        <v>3</v>
      </c>
      <c r="M6" s="100"/>
      <c r="N6" s="100">
        <v>18</v>
      </c>
      <c r="O6" s="100"/>
      <c r="P6" s="100">
        <f t="shared" ref="P6:P19" si="2">Q6+R6+S6</f>
        <v>25</v>
      </c>
      <c r="Q6" s="105">
        <v>10</v>
      </c>
      <c r="R6" s="105">
        <v>8</v>
      </c>
      <c r="S6" s="105">
        <v>7</v>
      </c>
      <c r="T6" s="100"/>
      <c r="U6" s="100">
        <v>15</v>
      </c>
      <c r="V6" s="100"/>
      <c r="W6" s="100">
        <f t="shared" ref="W6:W19" si="3">X6+Y6+Z6</f>
        <v>29</v>
      </c>
      <c r="X6" s="105">
        <v>16</v>
      </c>
      <c r="Y6" s="105">
        <v>12</v>
      </c>
      <c r="Z6" s="105">
        <v>1</v>
      </c>
      <c r="AA6" s="100"/>
      <c r="AB6" s="100">
        <v>11</v>
      </c>
      <c r="AC6" s="27"/>
      <c r="AD6" s="100">
        <v>5</v>
      </c>
      <c r="AE6" s="100">
        <v>40</v>
      </c>
    </row>
    <row r="7" spans="1:31" ht="9.9499999999999993" customHeight="1" x14ac:dyDescent="0.25">
      <c r="A7" s="99" t="s">
        <v>10</v>
      </c>
      <c r="B7" s="100">
        <f t="shared" si="0"/>
        <v>43</v>
      </c>
      <c r="C7" s="105">
        <v>28</v>
      </c>
      <c r="D7" s="105">
        <v>13</v>
      </c>
      <c r="E7" s="105">
        <v>2</v>
      </c>
      <c r="F7" s="100"/>
      <c r="G7" s="100">
        <v>46</v>
      </c>
      <c r="H7" s="100"/>
      <c r="I7" s="100">
        <f t="shared" si="1"/>
        <v>57</v>
      </c>
      <c r="J7" s="105">
        <v>31</v>
      </c>
      <c r="K7" s="105">
        <v>14</v>
      </c>
      <c r="L7" s="105">
        <v>12</v>
      </c>
      <c r="M7" s="100"/>
      <c r="N7" s="100">
        <v>32</v>
      </c>
      <c r="O7" s="100"/>
      <c r="P7" s="100">
        <f t="shared" si="2"/>
        <v>55</v>
      </c>
      <c r="Q7" s="105">
        <v>25</v>
      </c>
      <c r="R7" s="105">
        <v>17</v>
      </c>
      <c r="S7" s="105">
        <v>13</v>
      </c>
      <c r="T7" s="100"/>
      <c r="U7" s="100">
        <v>34</v>
      </c>
      <c r="V7" s="100"/>
      <c r="W7" s="100">
        <f t="shared" si="3"/>
        <v>53</v>
      </c>
      <c r="X7" s="105">
        <v>34</v>
      </c>
      <c r="Y7" s="105">
        <v>17</v>
      </c>
      <c r="Z7" s="105">
        <v>2</v>
      </c>
      <c r="AA7" s="100"/>
      <c r="AB7" s="100">
        <v>36</v>
      </c>
      <c r="AC7" s="27"/>
      <c r="AD7" s="100">
        <v>16</v>
      </c>
      <c r="AE7" s="100">
        <v>89</v>
      </c>
    </row>
    <row r="8" spans="1:31" ht="9.9499999999999993" customHeight="1" x14ac:dyDescent="0.25">
      <c r="A8" s="99" t="s">
        <v>11</v>
      </c>
      <c r="B8" s="100">
        <f t="shared" si="0"/>
        <v>1774</v>
      </c>
      <c r="C8" s="105">
        <v>961</v>
      </c>
      <c r="D8" s="105">
        <v>537</v>
      </c>
      <c r="E8" s="105">
        <v>276</v>
      </c>
      <c r="F8" s="100"/>
      <c r="G8" s="100">
        <v>5659</v>
      </c>
      <c r="H8" s="100"/>
      <c r="I8" s="100">
        <f t="shared" si="1"/>
        <v>2191</v>
      </c>
      <c r="J8" s="105">
        <v>1108</v>
      </c>
      <c r="K8" s="105">
        <v>647</v>
      </c>
      <c r="L8" s="105">
        <v>436</v>
      </c>
      <c r="M8" s="100"/>
      <c r="N8" s="100">
        <v>5242</v>
      </c>
      <c r="O8" s="100"/>
      <c r="P8" s="100">
        <f t="shared" si="2"/>
        <v>2186</v>
      </c>
      <c r="Q8" s="105">
        <v>1074</v>
      </c>
      <c r="R8" s="105">
        <v>671</v>
      </c>
      <c r="S8" s="105">
        <v>441</v>
      </c>
      <c r="T8" s="100"/>
      <c r="U8" s="100">
        <v>5247</v>
      </c>
      <c r="V8" s="100"/>
      <c r="W8" s="100">
        <f t="shared" si="3"/>
        <v>2452</v>
      </c>
      <c r="X8" s="105">
        <v>1330</v>
      </c>
      <c r="Y8" s="105">
        <v>688</v>
      </c>
      <c r="Z8" s="105">
        <v>434</v>
      </c>
      <c r="AA8" s="100"/>
      <c r="AB8" s="100">
        <v>4981</v>
      </c>
      <c r="AC8" s="27"/>
      <c r="AD8" s="100">
        <v>3630</v>
      </c>
      <c r="AE8" s="100">
        <v>7433</v>
      </c>
    </row>
    <row r="9" spans="1:31" s="11" customFormat="1" ht="9.9499999999999993" customHeight="1" x14ac:dyDescent="0.25">
      <c r="A9" s="104" t="s">
        <v>21</v>
      </c>
      <c r="B9" s="105">
        <f t="shared" si="0"/>
        <v>1006</v>
      </c>
      <c r="C9" s="105">
        <v>560</v>
      </c>
      <c r="D9" s="105">
        <v>294</v>
      </c>
      <c r="E9" s="105">
        <v>152</v>
      </c>
      <c r="F9" s="105"/>
      <c r="G9" s="105">
        <v>4139</v>
      </c>
      <c r="H9" s="105"/>
      <c r="I9" s="105">
        <f t="shared" si="1"/>
        <v>1149</v>
      </c>
      <c r="J9" s="105">
        <v>580</v>
      </c>
      <c r="K9" s="105">
        <v>340</v>
      </c>
      <c r="L9" s="105">
        <v>229</v>
      </c>
      <c r="M9" s="105"/>
      <c r="N9" s="105">
        <v>3996</v>
      </c>
      <c r="O9" s="105"/>
      <c r="P9" s="105">
        <f t="shared" si="2"/>
        <v>1135</v>
      </c>
      <c r="Q9" s="105">
        <v>582</v>
      </c>
      <c r="R9" s="105">
        <v>328</v>
      </c>
      <c r="S9" s="105">
        <v>225</v>
      </c>
      <c r="T9" s="105"/>
      <c r="U9" s="105">
        <v>4010</v>
      </c>
      <c r="V9" s="105"/>
      <c r="W9" s="105">
        <f t="shared" si="3"/>
        <v>1386</v>
      </c>
      <c r="X9" s="105">
        <v>790</v>
      </c>
      <c r="Y9" s="105">
        <v>362</v>
      </c>
      <c r="Z9" s="105">
        <v>234</v>
      </c>
      <c r="AA9" s="105"/>
      <c r="AB9" s="105">
        <v>3759</v>
      </c>
      <c r="AC9" s="29"/>
      <c r="AD9" s="105">
        <v>2943</v>
      </c>
      <c r="AE9" s="105">
        <v>5145</v>
      </c>
    </row>
    <row r="10" spans="1:31" s="11" customFormat="1" ht="9.9499999999999993" customHeight="1" x14ac:dyDescent="0.25">
      <c r="A10" s="104" t="s">
        <v>23</v>
      </c>
      <c r="B10" s="105">
        <f t="shared" si="0"/>
        <v>566</v>
      </c>
      <c r="C10" s="105">
        <v>299</v>
      </c>
      <c r="D10" s="105">
        <v>178</v>
      </c>
      <c r="E10" s="105">
        <v>89</v>
      </c>
      <c r="F10" s="105"/>
      <c r="G10" s="105">
        <v>1234</v>
      </c>
      <c r="H10" s="105"/>
      <c r="I10" s="105">
        <f t="shared" si="1"/>
        <v>781</v>
      </c>
      <c r="J10" s="105">
        <v>400</v>
      </c>
      <c r="K10" s="105">
        <v>223</v>
      </c>
      <c r="L10" s="105">
        <v>158</v>
      </c>
      <c r="M10" s="105"/>
      <c r="N10" s="105">
        <v>1019</v>
      </c>
      <c r="O10" s="105"/>
      <c r="P10" s="105">
        <f t="shared" si="2"/>
        <v>787</v>
      </c>
      <c r="Q10" s="105">
        <v>378</v>
      </c>
      <c r="R10" s="105">
        <v>246</v>
      </c>
      <c r="S10" s="105">
        <v>163</v>
      </c>
      <c r="T10" s="105"/>
      <c r="U10" s="105">
        <v>1013</v>
      </c>
      <c r="V10" s="105"/>
      <c r="W10" s="105">
        <f t="shared" si="3"/>
        <v>796</v>
      </c>
      <c r="X10" s="105">
        <v>412</v>
      </c>
      <c r="Y10" s="105">
        <v>238</v>
      </c>
      <c r="Z10" s="105">
        <v>146</v>
      </c>
      <c r="AA10" s="105"/>
      <c r="AB10" s="105">
        <v>1004</v>
      </c>
      <c r="AC10" s="29"/>
      <c r="AD10" s="105">
        <v>576</v>
      </c>
      <c r="AE10" s="105">
        <v>1800</v>
      </c>
    </row>
    <row r="11" spans="1:31" s="11" customFormat="1" ht="9.9499999999999993" customHeight="1" x14ac:dyDescent="0.25">
      <c r="A11" s="104" t="s">
        <v>22</v>
      </c>
      <c r="B11" s="105">
        <f t="shared" si="0"/>
        <v>202</v>
      </c>
      <c r="C11" s="105">
        <v>102</v>
      </c>
      <c r="D11" s="105">
        <v>65</v>
      </c>
      <c r="E11" s="105">
        <v>35</v>
      </c>
      <c r="F11" s="105"/>
      <c r="G11" s="105">
        <v>286</v>
      </c>
      <c r="H11" s="105"/>
      <c r="I11" s="105">
        <f t="shared" si="1"/>
        <v>261</v>
      </c>
      <c r="J11" s="105">
        <v>128</v>
      </c>
      <c r="K11" s="105">
        <v>84</v>
      </c>
      <c r="L11" s="105">
        <v>49</v>
      </c>
      <c r="M11" s="105"/>
      <c r="N11" s="105">
        <v>227</v>
      </c>
      <c r="O11" s="105"/>
      <c r="P11" s="105">
        <f t="shared" si="2"/>
        <v>264</v>
      </c>
      <c r="Q11" s="105">
        <v>114</v>
      </c>
      <c r="R11" s="105">
        <v>97</v>
      </c>
      <c r="S11" s="105">
        <v>53</v>
      </c>
      <c r="T11" s="105"/>
      <c r="U11" s="105">
        <v>224</v>
      </c>
      <c r="V11" s="105"/>
      <c r="W11" s="105">
        <f t="shared" si="3"/>
        <v>270</v>
      </c>
      <c r="X11" s="105">
        <v>128</v>
      </c>
      <c r="Y11" s="105">
        <v>88</v>
      </c>
      <c r="Z11" s="105">
        <v>54</v>
      </c>
      <c r="AA11" s="105"/>
      <c r="AB11" s="105">
        <v>218</v>
      </c>
      <c r="AC11" s="29"/>
      <c r="AD11" s="105">
        <v>111</v>
      </c>
      <c r="AE11" s="105">
        <v>488</v>
      </c>
    </row>
    <row r="12" spans="1:31" ht="9.9499999999999993" customHeight="1" x14ac:dyDescent="0.25">
      <c r="A12" s="99" t="s">
        <v>12</v>
      </c>
      <c r="B12" s="100">
        <f t="shared" si="0"/>
        <v>116</v>
      </c>
      <c r="C12" s="105">
        <v>63</v>
      </c>
      <c r="D12" s="105">
        <v>35</v>
      </c>
      <c r="E12" s="105">
        <v>18</v>
      </c>
      <c r="F12" s="100"/>
      <c r="G12" s="100">
        <v>392</v>
      </c>
      <c r="H12" s="100"/>
      <c r="I12" s="100">
        <f t="shared" si="1"/>
        <v>151</v>
      </c>
      <c r="J12" s="105">
        <v>79</v>
      </c>
      <c r="K12" s="105">
        <v>39</v>
      </c>
      <c r="L12" s="105">
        <v>33</v>
      </c>
      <c r="M12" s="100"/>
      <c r="N12" s="100">
        <v>357</v>
      </c>
      <c r="O12" s="100"/>
      <c r="P12" s="100">
        <f t="shared" si="2"/>
        <v>149</v>
      </c>
      <c r="Q12" s="105">
        <v>77</v>
      </c>
      <c r="R12" s="105">
        <v>48</v>
      </c>
      <c r="S12" s="105">
        <v>24</v>
      </c>
      <c r="T12" s="100"/>
      <c r="U12" s="100">
        <v>359</v>
      </c>
      <c r="V12" s="100"/>
      <c r="W12" s="100">
        <f t="shared" si="3"/>
        <v>150</v>
      </c>
      <c r="X12" s="105">
        <v>84</v>
      </c>
      <c r="Y12" s="105">
        <v>42</v>
      </c>
      <c r="Z12" s="105">
        <v>24</v>
      </c>
      <c r="AA12" s="100"/>
      <c r="AB12" s="100">
        <v>358</v>
      </c>
      <c r="AC12" s="27"/>
      <c r="AD12" s="100">
        <v>274</v>
      </c>
      <c r="AE12" s="100">
        <v>508</v>
      </c>
    </row>
    <row r="13" spans="1:31" ht="9.9499999999999993" customHeight="1" x14ac:dyDescent="0.25">
      <c r="A13" s="241" t="s">
        <v>13</v>
      </c>
      <c r="B13" s="100">
        <f t="shared" si="0"/>
        <v>7</v>
      </c>
      <c r="C13" s="105">
        <v>4</v>
      </c>
      <c r="D13" s="105">
        <v>2</v>
      </c>
      <c r="E13" s="105">
        <v>1</v>
      </c>
      <c r="F13" s="100"/>
      <c r="G13" s="100">
        <v>7</v>
      </c>
      <c r="H13" s="100"/>
      <c r="I13" s="100">
        <f t="shared" si="1"/>
        <v>9</v>
      </c>
      <c r="J13" s="105">
        <v>3</v>
      </c>
      <c r="K13" s="105">
        <v>3</v>
      </c>
      <c r="L13" s="105">
        <v>3</v>
      </c>
      <c r="M13" s="100"/>
      <c r="N13" s="100">
        <v>5</v>
      </c>
      <c r="O13" s="100"/>
      <c r="P13" s="100">
        <f t="shared" si="2"/>
        <v>9</v>
      </c>
      <c r="Q13" s="105">
        <v>3</v>
      </c>
      <c r="R13" s="105">
        <v>4</v>
      </c>
      <c r="S13" s="105">
        <v>2</v>
      </c>
      <c r="T13" s="100"/>
      <c r="U13" s="100">
        <v>5</v>
      </c>
      <c r="V13" s="100"/>
      <c r="W13" s="100">
        <f t="shared" si="3"/>
        <v>10</v>
      </c>
      <c r="X13" s="105">
        <v>4</v>
      </c>
      <c r="Y13" s="105">
        <v>3</v>
      </c>
      <c r="Z13" s="105">
        <v>3</v>
      </c>
      <c r="AA13" s="100"/>
      <c r="AB13" s="100">
        <v>4</v>
      </c>
      <c r="AC13" s="27"/>
      <c r="AD13" s="100">
        <v>2</v>
      </c>
      <c r="AE13" s="100">
        <v>14</v>
      </c>
    </row>
    <row r="14" spans="1:31" ht="9.9499999999999993" customHeight="1" x14ac:dyDescent="0.25">
      <c r="A14" s="99" t="s">
        <v>14</v>
      </c>
      <c r="B14" s="100">
        <f t="shared" si="0"/>
        <v>77</v>
      </c>
      <c r="C14" s="105">
        <v>44</v>
      </c>
      <c r="D14" s="105">
        <v>15</v>
      </c>
      <c r="E14" s="105">
        <v>18</v>
      </c>
      <c r="F14" s="100"/>
      <c r="G14" s="100">
        <v>112</v>
      </c>
      <c r="H14" s="100"/>
      <c r="I14" s="100">
        <f t="shared" si="1"/>
        <v>110</v>
      </c>
      <c r="J14" s="105">
        <v>53</v>
      </c>
      <c r="K14" s="105">
        <v>26</v>
      </c>
      <c r="L14" s="105">
        <v>31</v>
      </c>
      <c r="M14" s="100"/>
      <c r="N14" s="100">
        <v>79</v>
      </c>
      <c r="O14" s="100"/>
      <c r="P14" s="100">
        <f t="shared" si="2"/>
        <v>92</v>
      </c>
      <c r="Q14" s="105">
        <v>37</v>
      </c>
      <c r="R14" s="105">
        <v>18</v>
      </c>
      <c r="S14" s="105">
        <v>37</v>
      </c>
      <c r="T14" s="100"/>
      <c r="U14" s="100">
        <v>97</v>
      </c>
      <c r="V14" s="100"/>
      <c r="W14" s="100">
        <f t="shared" si="3"/>
        <v>104</v>
      </c>
      <c r="X14" s="105">
        <v>54</v>
      </c>
      <c r="Y14" s="105">
        <v>27</v>
      </c>
      <c r="Z14" s="105">
        <v>23</v>
      </c>
      <c r="AA14" s="100"/>
      <c r="AB14" s="100">
        <v>85</v>
      </c>
      <c r="AC14" s="27"/>
      <c r="AD14" s="100">
        <v>33</v>
      </c>
      <c r="AE14" s="100">
        <v>189</v>
      </c>
    </row>
    <row r="15" spans="1:31" ht="9.9499999999999993" customHeight="1" x14ac:dyDescent="0.25">
      <c r="A15" s="99" t="s">
        <v>15</v>
      </c>
      <c r="B15" s="100">
        <f t="shared" si="0"/>
        <v>42</v>
      </c>
      <c r="C15" s="105">
        <v>32</v>
      </c>
      <c r="D15" s="105">
        <v>9</v>
      </c>
      <c r="E15" s="105">
        <v>1</v>
      </c>
      <c r="F15" s="100"/>
      <c r="G15" s="100">
        <v>28</v>
      </c>
      <c r="H15" s="100"/>
      <c r="I15" s="100">
        <f t="shared" si="1"/>
        <v>54</v>
      </c>
      <c r="J15" s="105">
        <v>29</v>
      </c>
      <c r="K15" s="105">
        <v>17</v>
      </c>
      <c r="L15" s="105">
        <v>8</v>
      </c>
      <c r="M15" s="100"/>
      <c r="N15" s="100">
        <v>16</v>
      </c>
      <c r="O15" s="100"/>
      <c r="P15" s="100">
        <f t="shared" si="2"/>
        <v>53</v>
      </c>
      <c r="Q15" s="105">
        <v>34</v>
      </c>
      <c r="R15" s="105">
        <v>11</v>
      </c>
      <c r="S15" s="105">
        <v>8</v>
      </c>
      <c r="T15" s="100"/>
      <c r="U15" s="100">
        <v>17</v>
      </c>
      <c r="V15" s="100"/>
      <c r="W15" s="100">
        <f t="shared" si="3"/>
        <v>53</v>
      </c>
      <c r="X15" s="105">
        <v>46</v>
      </c>
      <c r="Y15" s="105">
        <v>5</v>
      </c>
      <c r="Z15" s="105">
        <v>2</v>
      </c>
      <c r="AA15" s="100"/>
      <c r="AB15" s="100">
        <v>17</v>
      </c>
      <c r="AC15" s="27"/>
      <c r="AD15" s="100">
        <v>3</v>
      </c>
      <c r="AE15" s="100">
        <v>70</v>
      </c>
    </row>
    <row r="16" spans="1:31" ht="9.9499999999999993" customHeight="1" x14ac:dyDescent="0.25">
      <c r="A16" s="99" t="s">
        <v>16</v>
      </c>
      <c r="B16" s="100">
        <f t="shared" si="0"/>
        <v>534</v>
      </c>
      <c r="C16" s="105">
        <v>406</v>
      </c>
      <c r="D16" s="105">
        <v>95</v>
      </c>
      <c r="E16" s="105">
        <v>33</v>
      </c>
      <c r="F16" s="100"/>
      <c r="G16" s="100">
        <v>1741</v>
      </c>
      <c r="H16" s="100"/>
      <c r="I16" s="100">
        <f t="shared" si="1"/>
        <v>582</v>
      </c>
      <c r="J16" s="105">
        <v>422</v>
      </c>
      <c r="K16" s="105">
        <v>107</v>
      </c>
      <c r="L16" s="105">
        <v>53</v>
      </c>
      <c r="M16" s="100"/>
      <c r="N16" s="100">
        <v>1693</v>
      </c>
      <c r="O16" s="100"/>
      <c r="P16" s="100">
        <f t="shared" si="2"/>
        <v>602</v>
      </c>
      <c r="Q16" s="105">
        <v>452</v>
      </c>
      <c r="R16" s="105">
        <v>101</v>
      </c>
      <c r="S16" s="105">
        <v>49</v>
      </c>
      <c r="T16" s="100"/>
      <c r="U16" s="100">
        <v>1673</v>
      </c>
      <c r="V16" s="100"/>
      <c r="W16" s="100">
        <f t="shared" si="3"/>
        <v>779</v>
      </c>
      <c r="X16" s="105">
        <v>631</v>
      </c>
      <c r="Y16" s="105">
        <v>112</v>
      </c>
      <c r="Z16" s="105">
        <v>36</v>
      </c>
      <c r="AA16" s="100"/>
      <c r="AB16" s="100">
        <v>1496</v>
      </c>
      <c r="AC16" s="27"/>
      <c r="AD16" s="100">
        <v>1172</v>
      </c>
      <c r="AE16" s="100">
        <v>2275</v>
      </c>
    </row>
    <row r="17" spans="1:31" ht="9.9499999999999993" customHeight="1" x14ac:dyDescent="0.25">
      <c r="A17" s="99" t="s">
        <v>17</v>
      </c>
      <c r="B17" s="100">
        <f t="shared" si="0"/>
        <v>200</v>
      </c>
      <c r="C17" s="105">
        <v>132</v>
      </c>
      <c r="D17" s="105">
        <v>42</v>
      </c>
      <c r="E17" s="105">
        <v>26</v>
      </c>
      <c r="F17" s="100"/>
      <c r="G17" s="100">
        <v>386</v>
      </c>
      <c r="H17" s="100"/>
      <c r="I17" s="100">
        <f t="shared" si="1"/>
        <v>250</v>
      </c>
      <c r="J17" s="105">
        <v>151</v>
      </c>
      <c r="K17" s="105">
        <v>53</v>
      </c>
      <c r="L17" s="105">
        <v>46</v>
      </c>
      <c r="M17" s="100"/>
      <c r="N17" s="100">
        <v>336</v>
      </c>
      <c r="O17" s="100"/>
      <c r="P17" s="100">
        <f t="shared" si="2"/>
        <v>249</v>
      </c>
      <c r="Q17" s="105">
        <v>142</v>
      </c>
      <c r="R17" s="105">
        <v>62</v>
      </c>
      <c r="S17" s="105">
        <v>45</v>
      </c>
      <c r="T17" s="100"/>
      <c r="U17" s="100">
        <v>337</v>
      </c>
      <c r="V17" s="100"/>
      <c r="W17" s="100">
        <f t="shared" si="3"/>
        <v>272</v>
      </c>
      <c r="X17" s="105">
        <v>187</v>
      </c>
      <c r="Y17" s="105">
        <v>52</v>
      </c>
      <c r="Z17" s="105">
        <v>33</v>
      </c>
      <c r="AA17" s="100"/>
      <c r="AB17" s="100">
        <v>314</v>
      </c>
      <c r="AC17" s="27"/>
      <c r="AD17" s="100">
        <v>201</v>
      </c>
      <c r="AE17" s="100">
        <v>586</v>
      </c>
    </row>
    <row r="18" spans="1:31" ht="9.9499999999999993" customHeight="1" x14ac:dyDescent="0.25">
      <c r="A18" s="99" t="s">
        <v>18</v>
      </c>
      <c r="B18" s="100">
        <f t="shared" si="0"/>
        <v>262</v>
      </c>
      <c r="C18" s="105">
        <v>152</v>
      </c>
      <c r="D18" s="105">
        <v>61</v>
      </c>
      <c r="E18" s="105">
        <v>49</v>
      </c>
      <c r="F18" s="100"/>
      <c r="G18" s="100">
        <v>574</v>
      </c>
      <c r="H18" s="100"/>
      <c r="I18" s="100">
        <f t="shared" si="1"/>
        <v>321</v>
      </c>
      <c r="J18" s="105">
        <v>193</v>
      </c>
      <c r="K18" s="105">
        <v>67</v>
      </c>
      <c r="L18" s="105">
        <v>61</v>
      </c>
      <c r="M18" s="100"/>
      <c r="N18" s="100">
        <v>515</v>
      </c>
      <c r="O18" s="100"/>
      <c r="P18" s="100">
        <f t="shared" si="2"/>
        <v>319</v>
      </c>
      <c r="Q18" s="105">
        <v>198</v>
      </c>
      <c r="R18" s="105">
        <v>59</v>
      </c>
      <c r="S18" s="105">
        <v>62</v>
      </c>
      <c r="T18" s="100"/>
      <c r="U18" s="100">
        <v>517</v>
      </c>
      <c r="V18" s="100"/>
      <c r="W18" s="100">
        <f t="shared" si="3"/>
        <v>397</v>
      </c>
      <c r="X18" s="105">
        <v>260</v>
      </c>
      <c r="Y18" s="105">
        <v>82</v>
      </c>
      <c r="Z18" s="105">
        <v>55</v>
      </c>
      <c r="AA18" s="100"/>
      <c r="AB18" s="100">
        <v>439</v>
      </c>
      <c r="AC18" s="27"/>
      <c r="AD18" s="100">
        <v>298</v>
      </c>
      <c r="AE18" s="100">
        <v>836</v>
      </c>
    </row>
    <row r="19" spans="1:31" s="13" customFormat="1" ht="9.9499999999999993" customHeight="1" x14ac:dyDescent="0.25">
      <c r="A19" s="107" t="s">
        <v>2</v>
      </c>
      <c r="B19" s="108">
        <f t="shared" si="0"/>
        <v>3100</v>
      </c>
      <c r="C19" s="174">
        <v>1854</v>
      </c>
      <c r="D19" s="174">
        <v>819</v>
      </c>
      <c r="E19" s="174">
        <v>427</v>
      </c>
      <c r="F19" s="108"/>
      <c r="G19" s="108">
        <v>8974</v>
      </c>
      <c r="H19" s="108"/>
      <c r="I19" s="108">
        <f t="shared" si="1"/>
        <v>3773</v>
      </c>
      <c r="J19" s="174">
        <v>2090</v>
      </c>
      <c r="K19" s="174">
        <v>994</v>
      </c>
      <c r="L19" s="174">
        <v>689</v>
      </c>
      <c r="M19" s="108"/>
      <c r="N19" s="108">
        <v>8301</v>
      </c>
      <c r="O19" s="108"/>
      <c r="P19" s="108">
        <f t="shared" si="2"/>
        <v>3761</v>
      </c>
      <c r="Q19" s="174">
        <v>2062</v>
      </c>
      <c r="R19" s="174">
        <v>1005</v>
      </c>
      <c r="S19" s="174">
        <v>694</v>
      </c>
      <c r="T19" s="108"/>
      <c r="U19" s="108">
        <v>8313</v>
      </c>
      <c r="V19" s="108"/>
      <c r="W19" s="108">
        <f t="shared" si="3"/>
        <v>4324</v>
      </c>
      <c r="X19" s="174">
        <v>2665</v>
      </c>
      <c r="Y19" s="174">
        <v>1045</v>
      </c>
      <c r="Z19" s="174">
        <v>614</v>
      </c>
      <c r="AA19" s="108"/>
      <c r="AB19" s="108">
        <v>7750</v>
      </c>
      <c r="AC19" s="31"/>
      <c r="AD19" s="108">
        <v>5638</v>
      </c>
      <c r="AE19" s="108">
        <v>12074</v>
      </c>
    </row>
    <row r="20" spans="1:31" x14ac:dyDescent="0.25">
      <c r="A20" s="49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66"/>
      <c r="AD20" s="213"/>
      <c r="AE20" s="213"/>
    </row>
    <row r="21" spans="1:31" ht="11.95" customHeight="1" x14ac:dyDescent="0.25">
      <c r="A21" s="521" t="s">
        <v>32</v>
      </c>
      <c r="B21" s="212"/>
      <c r="C21" s="524" t="s">
        <v>33</v>
      </c>
      <c r="D21" s="524"/>
      <c r="E21" s="524"/>
      <c r="F21" s="524"/>
      <c r="G21" s="524"/>
      <c r="H21" s="524"/>
      <c r="I21" s="524"/>
      <c r="J21" s="524"/>
      <c r="K21" s="524"/>
      <c r="L21" s="524"/>
      <c r="M21" s="524"/>
      <c r="N21" s="524"/>
      <c r="O21" s="524"/>
      <c r="P21" s="524"/>
      <c r="Q21" s="524"/>
      <c r="R21" s="524"/>
      <c r="S21" s="524"/>
      <c r="T21" s="524"/>
      <c r="U21" s="524"/>
      <c r="V21" s="524"/>
      <c r="W21" s="524"/>
      <c r="X21" s="524"/>
      <c r="Y21" s="524"/>
      <c r="Z21" s="524"/>
      <c r="AA21" s="524"/>
      <c r="AB21" s="524"/>
      <c r="AC21" s="50"/>
      <c r="AD21" s="526" t="s">
        <v>102</v>
      </c>
      <c r="AE21" s="526" t="s">
        <v>155</v>
      </c>
    </row>
    <row r="22" spans="1:31" ht="18" customHeight="1" x14ac:dyDescent="0.25">
      <c r="A22" s="522"/>
      <c r="B22" s="530" t="s">
        <v>103</v>
      </c>
      <c r="C22" s="530"/>
      <c r="D22" s="530"/>
      <c r="E22" s="530"/>
      <c r="F22" s="530"/>
      <c r="G22" s="530"/>
      <c r="H22" s="204"/>
      <c r="I22" s="520" t="s">
        <v>100</v>
      </c>
      <c r="J22" s="520"/>
      <c r="K22" s="520"/>
      <c r="L22" s="520"/>
      <c r="M22" s="520"/>
      <c r="N22" s="520"/>
      <c r="O22" s="204"/>
      <c r="P22" s="520" t="s">
        <v>101</v>
      </c>
      <c r="Q22" s="520"/>
      <c r="R22" s="520"/>
      <c r="S22" s="520"/>
      <c r="T22" s="520"/>
      <c r="U22" s="520"/>
      <c r="V22" s="204"/>
      <c r="W22" s="520" t="s">
        <v>40</v>
      </c>
      <c r="X22" s="520"/>
      <c r="Y22" s="520"/>
      <c r="Z22" s="520"/>
      <c r="AA22" s="520"/>
      <c r="AB22" s="520"/>
      <c r="AC22" s="531"/>
      <c r="AD22" s="529"/>
      <c r="AE22" s="529"/>
    </row>
    <row r="23" spans="1:31" ht="15" customHeight="1" x14ac:dyDescent="0.25">
      <c r="A23" s="523"/>
      <c r="B23" s="188" t="s">
        <v>7</v>
      </c>
      <c r="C23" s="187" t="s">
        <v>48</v>
      </c>
      <c r="D23" s="187" t="s">
        <v>97</v>
      </c>
      <c r="E23" s="187" t="s">
        <v>110</v>
      </c>
      <c r="F23" s="187"/>
      <c r="G23" s="188" t="s">
        <v>0</v>
      </c>
      <c r="H23" s="185"/>
      <c r="I23" s="188" t="s">
        <v>7</v>
      </c>
      <c r="J23" s="187" t="s">
        <v>48</v>
      </c>
      <c r="K23" s="187" t="s">
        <v>97</v>
      </c>
      <c r="L23" s="187" t="s">
        <v>110</v>
      </c>
      <c r="M23" s="187"/>
      <c r="N23" s="188" t="s">
        <v>0</v>
      </c>
      <c r="O23" s="185"/>
      <c r="P23" s="188" t="s">
        <v>7</v>
      </c>
      <c r="Q23" s="187" t="s">
        <v>48</v>
      </c>
      <c r="R23" s="187" t="s">
        <v>97</v>
      </c>
      <c r="S23" s="187" t="s">
        <v>110</v>
      </c>
      <c r="T23" s="187"/>
      <c r="U23" s="188" t="s">
        <v>0</v>
      </c>
      <c r="V23" s="185"/>
      <c r="W23" s="188" t="s">
        <v>7</v>
      </c>
      <c r="X23" s="187" t="s">
        <v>48</v>
      </c>
      <c r="Y23" s="187" t="s">
        <v>97</v>
      </c>
      <c r="Z23" s="187" t="s">
        <v>110</v>
      </c>
      <c r="AA23" s="187"/>
      <c r="AB23" s="188" t="s">
        <v>0</v>
      </c>
      <c r="AC23" s="532"/>
      <c r="AD23" s="88" t="s">
        <v>36</v>
      </c>
      <c r="AE23" s="88" t="s">
        <v>36</v>
      </c>
    </row>
    <row r="24" spans="1:31" ht="9.9499999999999993" customHeight="1" x14ac:dyDescent="0.25">
      <c r="A24" s="167" t="s">
        <v>8</v>
      </c>
      <c r="B24" s="214">
        <v>73.529411764705884</v>
      </c>
      <c r="C24" s="216">
        <v>50</v>
      </c>
      <c r="D24" s="216">
        <v>17.647058823529413</v>
      </c>
      <c r="E24" s="216">
        <v>5.8823529411764701</v>
      </c>
      <c r="F24" s="214"/>
      <c r="G24" s="214">
        <v>26.47058823529412</v>
      </c>
      <c r="H24" s="218"/>
      <c r="I24" s="214">
        <v>76.470588235294116</v>
      </c>
      <c r="J24" s="216">
        <v>41.17647058823529</v>
      </c>
      <c r="K24" s="216">
        <v>26.47058823529412</v>
      </c>
      <c r="L24" s="216">
        <v>8.8235294117647065</v>
      </c>
      <c r="M24" s="214"/>
      <c r="N24" s="214">
        <v>23.52941176470588</v>
      </c>
      <c r="O24" s="218"/>
      <c r="P24" s="214">
        <v>64.705882352941174</v>
      </c>
      <c r="Q24" s="216">
        <v>29.411764705882355</v>
      </c>
      <c r="R24" s="216">
        <v>17.647058823529413</v>
      </c>
      <c r="S24" s="216">
        <v>17.647058823529413</v>
      </c>
      <c r="T24" s="214"/>
      <c r="U24" s="214">
        <v>35.294117647058826</v>
      </c>
      <c r="V24" s="218"/>
      <c r="W24" s="214">
        <v>73.529411764705884</v>
      </c>
      <c r="X24" s="216">
        <v>55.882352941176471</v>
      </c>
      <c r="Y24" s="216">
        <v>14.705882352941178</v>
      </c>
      <c r="Z24" s="216">
        <v>2.9411764705882351</v>
      </c>
      <c r="AA24" s="214"/>
      <c r="AB24" s="214">
        <v>26.47058823529412</v>
      </c>
      <c r="AC24" s="532"/>
      <c r="AD24" s="214">
        <v>11.76470588235294</v>
      </c>
      <c r="AE24" s="214">
        <f>AE5/$AE5*100</f>
        <v>100</v>
      </c>
    </row>
    <row r="25" spans="1:31" ht="9.9499999999999993" customHeight="1" x14ac:dyDescent="0.25">
      <c r="A25" s="99" t="s">
        <v>9</v>
      </c>
      <c r="B25" s="116">
        <v>50</v>
      </c>
      <c r="C25" s="215">
        <v>37.5</v>
      </c>
      <c r="D25" s="215">
        <v>10</v>
      </c>
      <c r="E25" s="215">
        <v>2.5</v>
      </c>
      <c r="F25" s="116"/>
      <c r="G25" s="116">
        <v>50</v>
      </c>
      <c r="H25" s="116"/>
      <c r="I25" s="116">
        <v>55.000000000000007</v>
      </c>
      <c r="J25" s="215">
        <v>17.5</v>
      </c>
      <c r="K25" s="215">
        <v>30</v>
      </c>
      <c r="L25" s="215">
        <v>7.5</v>
      </c>
      <c r="M25" s="116"/>
      <c r="N25" s="116">
        <v>45</v>
      </c>
      <c r="O25" s="116"/>
      <c r="P25" s="116">
        <v>62.5</v>
      </c>
      <c r="Q25" s="215">
        <v>25</v>
      </c>
      <c r="R25" s="215">
        <v>20</v>
      </c>
      <c r="S25" s="215">
        <v>17.5</v>
      </c>
      <c r="T25" s="116"/>
      <c r="U25" s="116">
        <v>37.5</v>
      </c>
      <c r="V25" s="116"/>
      <c r="W25" s="116">
        <v>72.5</v>
      </c>
      <c r="X25" s="215">
        <v>40</v>
      </c>
      <c r="Y25" s="215">
        <v>30</v>
      </c>
      <c r="Z25" s="215">
        <v>2.5</v>
      </c>
      <c r="AA25" s="116"/>
      <c r="AB25" s="116">
        <v>27.500000000000004</v>
      </c>
      <c r="AC25" s="51"/>
      <c r="AD25" s="116">
        <v>12.5</v>
      </c>
      <c r="AE25" s="116">
        <f t="shared" ref="AE25:AE30" si="4">AE6/$AE6*100</f>
        <v>100</v>
      </c>
    </row>
    <row r="26" spans="1:31" ht="9.9499999999999993" customHeight="1" x14ac:dyDescent="0.25">
      <c r="A26" s="99" t="s">
        <v>10</v>
      </c>
      <c r="B26" s="116">
        <v>48.314606741573037</v>
      </c>
      <c r="C26" s="215">
        <v>31.460674157303369</v>
      </c>
      <c r="D26" s="215">
        <v>14.606741573033707</v>
      </c>
      <c r="E26" s="215">
        <v>2.2471910112359552</v>
      </c>
      <c r="F26" s="116"/>
      <c r="G26" s="116">
        <v>51.68539325842697</v>
      </c>
      <c r="H26" s="116"/>
      <c r="I26" s="116">
        <v>64.044943820224717</v>
      </c>
      <c r="J26" s="215">
        <v>34.831460674157306</v>
      </c>
      <c r="K26" s="215">
        <v>15.730337078651685</v>
      </c>
      <c r="L26" s="215">
        <v>13.48314606741573</v>
      </c>
      <c r="M26" s="116"/>
      <c r="N26" s="116">
        <v>35.955056179775283</v>
      </c>
      <c r="O26" s="116"/>
      <c r="P26" s="116">
        <v>61.797752808988761</v>
      </c>
      <c r="Q26" s="215">
        <v>28.08988764044944</v>
      </c>
      <c r="R26" s="215">
        <v>19.101123595505616</v>
      </c>
      <c r="S26" s="215">
        <v>14.606741573033707</v>
      </c>
      <c r="T26" s="116"/>
      <c r="U26" s="116">
        <v>38.202247191011232</v>
      </c>
      <c r="V26" s="116"/>
      <c r="W26" s="116">
        <v>59.550561797752813</v>
      </c>
      <c r="X26" s="215">
        <v>38.202247191011232</v>
      </c>
      <c r="Y26" s="215">
        <v>19.101123595505616</v>
      </c>
      <c r="Z26" s="215">
        <v>2.2471910112359552</v>
      </c>
      <c r="AA26" s="116"/>
      <c r="AB26" s="116">
        <v>40.449438202247187</v>
      </c>
      <c r="AC26" s="51"/>
      <c r="AD26" s="116">
        <v>17.977528089887642</v>
      </c>
      <c r="AE26" s="116">
        <f t="shared" si="4"/>
        <v>100</v>
      </c>
    </row>
    <row r="27" spans="1:31" ht="9.9499999999999993" customHeight="1" x14ac:dyDescent="0.25">
      <c r="A27" s="99" t="s">
        <v>11</v>
      </c>
      <c r="B27" s="116">
        <v>23.866541100497781</v>
      </c>
      <c r="C27" s="215">
        <v>12.928830889277545</v>
      </c>
      <c r="D27" s="215">
        <v>7.2245392170052467</v>
      </c>
      <c r="E27" s="215">
        <v>3.7131709942149871</v>
      </c>
      <c r="F27" s="116"/>
      <c r="G27" s="116">
        <v>76.133458899502216</v>
      </c>
      <c r="H27" s="116"/>
      <c r="I27" s="116">
        <v>29.476658146105205</v>
      </c>
      <c r="J27" s="215">
        <v>14.906498049239877</v>
      </c>
      <c r="K27" s="215">
        <v>8.704426207453249</v>
      </c>
      <c r="L27" s="215">
        <v>5.8657338894120814</v>
      </c>
      <c r="M27" s="116"/>
      <c r="N27" s="116">
        <v>70.523341853894792</v>
      </c>
      <c r="O27" s="116"/>
      <c r="P27" s="116">
        <v>29.409390555630299</v>
      </c>
      <c r="Q27" s="215">
        <v>14.449078434010493</v>
      </c>
      <c r="R27" s="215">
        <v>9.0273106417328144</v>
      </c>
      <c r="S27" s="215">
        <v>5.9330014798869897</v>
      </c>
      <c r="T27" s="116"/>
      <c r="U27" s="116">
        <v>70.590609444369704</v>
      </c>
      <c r="V27" s="116"/>
      <c r="W27" s="116">
        <v>32.988026368895468</v>
      </c>
      <c r="X27" s="215">
        <v>17.893179066325846</v>
      </c>
      <c r="Y27" s="215">
        <v>9.2560204493475045</v>
      </c>
      <c r="Z27" s="215">
        <v>5.8388268532221179</v>
      </c>
      <c r="AA27" s="116"/>
      <c r="AB27" s="116">
        <v>67.011973631104539</v>
      </c>
      <c r="AC27" s="51"/>
      <c r="AD27" s="116">
        <v>48.836270684784076</v>
      </c>
      <c r="AE27" s="116">
        <f t="shared" si="4"/>
        <v>100</v>
      </c>
    </row>
    <row r="28" spans="1:31" s="18" customFormat="1" ht="9.9499999999999993" customHeight="1" x14ac:dyDescent="0.2">
      <c r="A28" s="104" t="s">
        <v>21</v>
      </c>
      <c r="B28" s="215">
        <v>19.55296404275996</v>
      </c>
      <c r="C28" s="215">
        <v>10.884353741496598</v>
      </c>
      <c r="D28" s="215">
        <v>5.7142857142857144</v>
      </c>
      <c r="E28" s="215">
        <v>2.9543245869776484</v>
      </c>
      <c r="F28" s="215"/>
      <c r="G28" s="215">
        <v>80.447035957240047</v>
      </c>
      <c r="H28" s="215"/>
      <c r="I28" s="215">
        <v>22.332361516034986</v>
      </c>
      <c r="J28" s="215">
        <v>11.273080660835763</v>
      </c>
      <c r="K28" s="215">
        <v>6.6083576287657912</v>
      </c>
      <c r="L28" s="215">
        <v>4.4509232264334306</v>
      </c>
      <c r="M28" s="215"/>
      <c r="N28" s="215">
        <v>77.667638483965021</v>
      </c>
      <c r="O28" s="215"/>
      <c r="P28" s="215">
        <v>22.060252672497572</v>
      </c>
      <c r="Q28" s="215">
        <v>11.311953352769679</v>
      </c>
      <c r="R28" s="215">
        <v>6.3751214771622937</v>
      </c>
      <c r="S28" s="215">
        <v>4.3731778425655978</v>
      </c>
      <c r="T28" s="215"/>
      <c r="U28" s="215">
        <v>77.939747327502431</v>
      </c>
      <c r="V28" s="215"/>
      <c r="W28" s="215">
        <v>26.938775510204081</v>
      </c>
      <c r="X28" s="215">
        <v>15.354713313896987</v>
      </c>
      <c r="Y28" s="215">
        <v>7.035957240038873</v>
      </c>
      <c r="Z28" s="215">
        <v>4.5481049562682214</v>
      </c>
      <c r="AA28" s="215"/>
      <c r="AB28" s="215">
        <v>73.061224489795919</v>
      </c>
      <c r="AC28" s="52"/>
      <c r="AD28" s="215">
        <v>57.201166180758023</v>
      </c>
      <c r="AE28" s="215">
        <f t="shared" si="4"/>
        <v>100</v>
      </c>
    </row>
    <row r="29" spans="1:31" s="18" customFormat="1" ht="9.9499999999999993" customHeight="1" x14ac:dyDescent="0.2">
      <c r="A29" s="104" t="s">
        <v>23</v>
      </c>
      <c r="B29" s="215">
        <v>31.444444444444446</v>
      </c>
      <c r="C29" s="215">
        <v>16.611111111111111</v>
      </c>
      <c r="D29" s="215">
        <v>9.8888888888888893</v>
      </c>
      <c r="E29" s="215">
        <v>4.9444444444444446</v>
      </c>
      <c r="F29" s="215"/>
      <c r="G29" s="215">
        <v>68.555555555555557</v>
      </c>
      <c r="H29" s="215"/>
      <c r="I29" s="215">
        <v>43.388888888888886</v>
      </c>
      <c r="J29" s="215">
        <v>22.222222222222221</v>
      </c>
      <c r="K29" s="215">
        <v>12.388888888888889</v>
      </c>
      <c r="L29" s="215">
        <v>8.7777777777777768</v>
      </c>
      <c r="M29" s="215"/>
      <c r="N29" s="215">
        <v>56.611111111111114</v>
      </c>
      <c r="O29" s="215"/>
      <c r="P29" s="215">
        <v>43.722222222222221</v>
      </c>
      <c r="Q29" s="215">
        <v>21</v>
      </c>
      <c r="R29" s="215">
        <v>13.666666666666666</v>
      </c>
      <c r="S29" s="215">
        <v>9.0555555555555554</v>
      </c>
      <c r="T29" s="215"/>
      <c r="U29" s="215">
        <v>56.277777777777786</v>
      </c>
      <c r="V29" s="215"/>
      <c r="W29" s="215">
        <v>44.222222222222221</v>
      </c>
      <c r="X29" s="215">
        <v>22.888888888888889</v>
      </c>
      <c r="Y29" s="215">
        <v>13.222222222222221</v>
      </c>
      <c r="Z29" s="215">
        <v>8.1111111111111107</v>
      </c>
      <c r="AA29" s="215"/>
      <c r="AB29" s="215">
        <v>55.777777777777779</v>
      </c>
      <c r="AC29" s="52"/>
      <c r="AD29" s="215">
        <v>32</v>
      </c>
      <c r="AE29" s="215">
        <f t="shared" si="4"/>
        <v>100</v>
      </c>
    </row>
    <row r="30" spans="1:31" s="18" customFormat="1" ht="9.9499999999999993" customHeight="1" x14ac:dyDescent="0.2">
      <c r="A30" s="104" t="s">
        <v>22</v>
      </c>
      <c r="B30" s="215">
        <v>41.393442622950822</v>
      </c>
      <c r="C30" s="215">
        <v>20.901639344262296</v>
      </c>
      <c r="D30" s="215">
        <v>13.319672131147541</v>
      </c>
      <c r="E30" s="215">
        <v>7.1721311475409832</v>
      </c>
      <c r="F30" s="215"/>
      <c r="G30" s="215">
        <v>58.606557377049185</v>
      </c>
      <c r="H30" s="215"/>
      <c r="I30" s="215">
        <v>53.483606557377051</v>
      </c>
      <c r="J30" s="215">
        <v>26.229508196721312</v>
      </c>
      <c r="K30" s="215">
        <v>17.21311475409836</v>
      </c>
      <c r="L30" s="215">
        <v>10.040983606557377</v>
      </c>
      <c r="M30" s="215"/>
      <c r="N30" s="215">
        <v>46.516393442622949</v>
      </c>
      <c r="O30" s="215"/>
      <c r="P30" s="215">
        <v>54.098360655737707</v>
      </c>
      <c r="Q30" s="215">
        <v>23.360655737704921</v>
      </c>
      <c r="R30" s="215">
        <v>19.877049180327869</v>
      </c>
      <c r="S30" s="215">
        <v>10.860655737704917</v>
      </c>
      <c r="T30" s="215"/>
      <c r="U30" s="215">
        <v>45.901639344262293</v>
      </c>
      <c r="V30" s="215"/>
      <c r="W30" s="215">
        <v>55.327868852459019</v>
      </c>
      <c r="X30" s="215">
        <v>26.229508196721312</v>
      </c>
      <c r="Y30" s="215">
        <v>18.032786885245901</v>
      </c>
      <c r="Z30" s="215">
        <v>11.065573770491802</v>
      </c>
      <c r="AA30" s="215"/>
      <c r="AB30" s="215">
        <v>44.672131147540981</v>
      </c>
      <c r="AC30" s="52"/>
      <c r="AD30" s="215">
        <v>22.745901639344261</v>
      </c>
      <c r="AE30" s="215">
        <f t="shared" si="4"/>
        <v>100</v>
      </c>
    </row>
    <row r="31" spans="1:31" ht="9.9499999999999993" customHeight="1" x14ac:dyDescent="0.25">
      <c r="A31" s="99" t="s">
        <v>12</v>
      </c>
      <c r="B31" s="116">
        <v>22.834645669291341</v>
      </c>
      <c r="C31" s="215">
        <v>12.401574803149607</v>
      </c>
      <c r="D31" s="215">
        <v>6.8897637795275593</v>
      </c>
      <c r="E31" s="215">
        <v>3.5433070866141732</v>
      </c>
      <c r="F31" s="116"/>
      <c r="G31" s="116">
        <v>77.165354330708652</v>
      </c>
      <c r="H31" s="116"/>
      <c r="I31" s="116">
        <v>29.7244094488189</v>
      </c>
      <c r="J31" s="215">
        <v>15.551181102362206</v>
      </c>
      <c r="K31" s="215">
        <v>7.6771653543307092</v>
      </c>
      <c r="L31" s="215">
        <v>6.4960629921259834</v>
      </c>
      <c r="M31" s="116"/>
      <c r="N31" s="116">
        <v>70.275590551181097</v>
      </c>
      <c r="O31" s="116"/>
      <c r="P31" s="116">
        <v>29.330708661417322</v>
      </c>
      <c r="Q31" s="215">
        <v>15.157480314960631</v>
      </c>
      <c r="R31" s="215">
        <v>9.4488188976377945</v>
      </c>
      <c r="S31" s="215">
        <v>4.7244094488188972</v>
      </c>
      <c r="T31" s="116"/>
      <c r="U31" s="116">
        <v>70.669291338582667</v>
      </c>
      <c r="V31" s="116"/>
      <c r="W31" s="116">
        <v>29.527559055118108</v>
      </c>
      <c r="X31" s="215">
        <v>16.535433070866144</v>
      </c>
      <c r="Y31" s="215">
        <v>8.2677165354330722</v>
      </c>
      <c r="Z31" s="215">
        <v>4.7244094488188972</v>
      </c>
      <c r="AA31" s="116"/>
      <c r="AB31" s="116">
        <v>70.472440944881882</v>
      </c>
      <c r="AC31" s="51"/>
      <c r="AD31" s="116">
        <v>53.937007874015755</v>
      </c>
      <c r="AE31" s="116">
        <f t="shared" ref="AE31:AE38" si="5">AE12/$AE12*100</f>
        <v>100</v>
      </c>
    </row>
    <row r="32" spans="1:31" ht="9.9499999999999993" customHeight="1" x14ac:dyDescent="0.25">
      <c r="A32" s="99" t="s">
        <v>13</v>
      </c>
      <c r="B32" s="116">
        <v>50</v>
      </c>
      <c r="C32" s="215">
        <v>28.571428571428569</v>
      </c>
      <c r="D32" s="215">
        <v>14.285714285714285</v>
      </c>
      <c r="E32" s="215">
        <v>7.1428571428571423</v>
      </c>
      <c r="F32" s="116"/>
      <c r="G32" s="116">
        <v>50</v>
      </c>
      <c r="H32" s="116"/>
      <c r="I32" s="116">
        <v>64.285714285714292</v>
      </c>
      <c r="J32" s="215">
        <v>21.428571428571427</v>
      </c>
      <c r="K32" s="215">
        <v>21.428571428571427</v>
      </c>
      <c r="L32" s="215">
        <v>21.428571428571427</v>
      </c>
      <c r="M32" s="116"/>
      <c r="N32" s="116">
        <v>35.714285714285715</v>
      </c>
      <c r="O32" s="116"/>
      <c r="P32" s="116">
        <v>64.285714285714292</v>
      </c>
      <c r="Q32" s="215">
        <v>21.428571428571427</v>
      </c>
      <c r="R32" s="215">
        <v>28.571428571428569</v>
      </c>
      <c r="S32" s="215">
        <v>14.285714285714285</v>
      </c>
      <c r="T32" s="116"/>
      <c r="U32" s="116">
        <v>35.714285714285715</v>
      </c>
      <c r="V32" s="116"/>
      <c r="W32" s="116">
        <v>71.428571428571431</v>
      </c>
      <c r="X32" s="215">
        <v>28.571428571428569</v>
      </c>
      <c r="Y32" s="215">
        <v>21.428571428571427</v>
      </c>
      <c r="Z32" s="215">
        <v>21.428571428571427</v>
      </c>
      <c r="AA32" s="116"/>
      <c r="AB32" s="116">
        <v>28.571428571428569</v>
      </c>
      <c r="AC32" s="51"/>
      <c r="AD32" s="116">
        <v>14.285714285714285</v>
      </c>
      <c r="AE32" s="116">
        <f t="shared" si="5"/>
        <v>100</v>
      </c>
    </row>
    <row r="33" spans="1:31" ht="9.9499999999999993" customHeight="1" x14ac:dyDescent="0.25">
      <c r="A33" s="99" t="s">
        <v>14</v>
      </c>
      <c r="B33" s="116">
        <v>40.74074074074074</v>
      </c>
      <c r="C33" s="215">
        <v>23.280423280423278</v>
      </c>
      <c r="D33" s="215">
        <v>7.9365079365079358</v>
      </c>
      <c r="E33" s="215">
        <v>9.5238095238095237</v>
      </c>
      <c r="F33" s="116"/>
      <c r="G33" s="116">
        <v>59.259259259259252</v>
      </c>
      <c r="H33" s="116"/>
      <c r="I33" s="116">
        <v>58.201058201058196</v>
      </c>
      <c r="J33" s="215">
        <v>28.042328042328041</v>
      </c>
      <c r="K33" s="215">
        <v>13.756613756613756</v>
      </c>
      <c r="L33" s="215">
        <v>16.402116402116402</v>
      </c>
      <c r="M33" s="116"/>
      <c r="N33" s="116">
        <v>41.798941798941797</v>
      </c>
      <c r="O33" s="116"/>
      <c r="P33" s="116">
        <v>48.677248677248677</v>
      </c>
      <c r="Q33" s="215">
        <v>19.576719576719576</v>
      </c>
      <c r="R33" s="215">
        <v>9.5238095238095237</v>
      </c>
      <c r="S33" s="215">
        <v>19.576719576719576</v>
      </c>
      <c r="T33" s="116"/>
      <c r="U33" s="116">
        <v>51.322751322751323</v>
      </c>
      <c r="V33" s="116"/>
      <c r="W33" s="116">
        <v>55.026455026455025</v>
      </c>
      <c r="X33" s="215">
        <v>28.571428571428569</v>
      </c>
      <c r="Y33" s="215">
        <v>14.285714285714285</v>
      </c>
      <c r="Z33" s="215">
        <v>12.169312169312169</v>
      </c>
      <c r="AA33" s="116"/>
      <c r="AB33" s="116">
        <v>44.973544973544968</v>
      </c>
      <c r="AC33" s="51"/>
      <c r="AD33" s="116">
        <v>17.460317460317459</v>
      </c>
      <c r="AE33" s="116">
        <f t="shared" si="5"/>
        <v>100</v>
      </c>
    </row>
    <row r="34" spans="1:31" ht="9.9499999999999993" customHeight="1" x14ac:dyDescent="0.25">
      <c r="A34" s="99" t="s">
        <v>15</v>
      </c>
      <c r="B34" s="116">
        <v>60</v>
      </c>
      <c r="C34" s="215">
        <v>45.714285714285715</v>
      </c>
      <c r="D34" s="215">
        <v>12.857142857142856</v>
      </c>
      <c r="E34" s="215">
        <v>1.4285714285714286</v>
      </c>
      <c r="F34" s="116"/>
      <c r="G34" s="116">
        <v>40</v>
      </c>
      <c r="H34" s="116"/>
      <c r="I34" s="116">
        <v>77.142857142857153</v>
      </c>
      <c r="J34" s="215">
        <v>41.428571428571431</v>
      </c>
      <c r="K34" s="215">
        <v>24.285714285714285</v>
      </c>
      <c r="L34" s="215">
        <v>11.428571428571429</v>
      </c>
      <c r="M34" s="116"/>
      <c r="N34" s="116">
        <v>22.857142857142858</v>
      </c>
      <c r="O34" s="116"/>
      <c r="P34" s="116">
        <v>75.714285714285708</v>
      </c>
      <c r="Q34" s="215">
        <v>48.571428571428569</v>
      </c>
      <c r="R34" s="215">
        <v>15.714285714285714</v>
      </c>
      <c r="S34" s="215">
        <v>11.428571428571429</v>
      </c>
      <c r="T34" s="116"/>
      <c r="U34" s="116">
        <v>24.285714285714285</v>
      </c>
      <c r="V34" s="116"/>
      <c r="W34" s="116">
        <v>75.714285714285708</v>
      </c>
      <c r="X34" s="215">
        <v>65.714285714285708</v>
      </c>
      <c r="Y34" s="215">
        <v>7.1428571428571423</v>
      </c>
      <c r="Z34" s="215">
        <v>2.8571428571428572</v>
      </c>
      <c r="AA34" s="116"/>
      <c r="AB34" s="116">
        <v>24.285714285714285</v>
      </c>
      <c r="AC34" s="51"/>
      <c r="AD34" s="116">
        <v>4.2857142857142856</v>
      </c>
      <c r="AE34" s="116">
        <f t="shared" si="5"/>
        <v>100</v>
      </c>
    </row>
    <row r="35" spans="1:31" ht="9.9499999999999993" customHeight="1" x14ac:dyDescent="0.25">
      <c r="A35" s="99" t="s">
        <v>16</v>
      </c>
      <c r="B35" s="116">
        <v>23.472527472527471</v>
      </c>
      <c r="C35" s="215">
        <v>17.846153846153847</v>
      </c>
      <c r="D35" s="215">
        <v>4.1758241758241752</v>
      </c>
      <c r="E35" s="215">
        <v>1.4505494505494507</v>
      </c>
      <c r="F35" s="116"/>
      <c r="G35" s="116">
        <v>76.527472527472526</v>
      </c>
      <c r="H35" s="116"/>
      <c r="I35" s="116">
        <v>25.582417582417584</v>
      </c>
      <c r="J35" s="215">
        <v>18.549450549450551</v>
      </c>
      <c r="K35" s="215">
        <v>4.7032967032967035</v>
      </c>
      <c r="L35" s="215">
        <v>2.3296703296703294</v>
      </c>
      <c r="M35" s="116"/>
      <c r="N35" s="116">
        <v>74.417582417582423</v>
      </c>
      <c r="O35" s="116"/>
      <c r="P35" s="116">
        <v>26.461538461538463</v>
      </c>
      <c r="Q35" s="215">
        <v>19.868131868131869</v>
      </c>
      <c r="R35" s="215">
        <v>4.4395604395604398</v>
      </c>
      <c r="S35" s="215">
        <v>2.1538461538461537</v>
      </c>
      <c r="T35" s="116"/>
      <c r="U35" s="116">
        <v>73.538461538461547</v>
      </c>
      <c r="V35" s="116"/>
      <c r="W35" s="116">
        <v>34.241758241758241</v>
      </c>
      <c r="X35" s="215">
        <v>27.736263736263737</v>
      </c>
      <c r="Y35" s="215">
        <v>4.9230769230769234</v>
      </c>
      <c r="Z35" s="215">
        <v>1.5824175824175823</v>
      </c>
      <c r="AA35" s="116"/>
      <c r="AB35" s="116">
        <v>65.758241758241752</v>
      </c>
      <c r="AC35" s="51"/>
      <c r="AD35" s="116">
        <v>51.516483516483511</v>
      </c>
      <c r="AE35" s="116">
        <f t="shared" si="5"/>
        <v>100</v>
      </c>
    </row>
    <row r="36" spans="1:31" ht="9.9499999999999993" customHeight="1" x14ac:dyDescent="0.25">
      <c r="A36" s="99" t="s">
        <v>17</v>
      </c>
      <c r="B36" s="116">
        <v>34.129692832764505</v>
      </c>
      <c r="C36" s="215">
        <v>22.525597269624573</v>
      </c>
      <c r="D36" s="215">
        <v>7.1672354948805461</v>
      </c>
      <c r="E36" s="215">
        <v>4.4368600682593859</v>
      </c>
      <c r="F36" s="116"/>
      <c r="G36" s="116">
        <v>65.870307167235495</v>
      </c>
      <c r="H36" s="116"/>
      <c r="I36" s="116">
        <v>42.662116040955631</v>
      </c>
      <c r="J36" s="215">
        <v>25.767918088737201</v>
      </c>
      <c r="K36" s="215">
        <v>9.0443686006825939</v>
      </c>
      <c r="L36" s="215">
        <v>7.8498293515358366</v>
      </c>
      <c r="M36" s="116"/>
      <c r="N36" s="116">
        <v>57.337883959044369</v>
      </c>
      <c r="O36" s="116"/>
      <c r="P36" s="116">
        <v>42.491467576791806</v>
      </c>
      <c r="Q36" s="215">
        <v>24.232081911262799</v>
      </c>
      <c r="R36" s="215">
        <v>10.580204778156997</v>
      </c>
      <c r="S36" s="215">
        <v>7.6791808873720138</v>
      </c>
      <c r="T36" s="116"/>
      <c r="U36" s="116">
        <v>57.508532423208194</v>
      </c>
      <c r="V36" s="116"/>
      <c r="W36" s="116">
        <v>46.416382252559728</v>
      </c>
      <c r="X36" s="215">
        <v>31.911262798634809</v>
      </c>
      <c r="Y36" s="215">
        <v>8.8737201365187719</v>
      </c>
      <c r="Z36" s="215">
        <v>5.6313993174061432</v>
      </c>
      <c r="AA36" s="116"/>
      <c r="AB36" s="116">
        <v>53.583617747440272</v>
      </c>
      <c r="AC36" s="51"/>
      <c r="AD36" s="116">
        <v>34.30034129692833</v>
      </c>
      <c r="AE36" s="116">
        <f t="shared" si="5"/>
        <v>100</v>
      </c>
    </row>
    <row r="37" spans="1:31" ht="9.9499999999999993" customHeight="1" x14ac:dyDescent="0.25">
      <c r="A37" s="99" t="s">
        <v>18</v>
      </c>
      <c r="B37" s="116">
        <v>31.33971291866029</v>
      </c>
      <c r="C37" s="215">
        <v>18.181818181818183</v>
      </c>
      <c r="D37" s="215">
        <v>7.2966507177033497</v>
      </c>
      <c r="E37" s="215">
        <v>5.8612440191387556</v>
      </c>
      <c r="F37" s="116"/>
      <c r="G37" s="116">
        <v>68.660287081339703</v>
      </c>
      <c r="H37" s="116"/>
      <c r="I37" s="116">
        <v>38.397129186602868</v>
      </c>
      <c r="J37" s="215">
        <v>23.086124401913878</v>
      </c>
      <c r="K37" s="215">
        <v>8.0143540669856463</v>
      </c>
      <c r="L37" s="215">
        <v>7.2966507177033497</v>
      </c>
      <c r="M37" s="116"/>
      <c r="N37" s="116">
        <v>61.602870813397125</v>
      </c>
      <c r="O37" s="116"/>
      <c r="P37" s="116">
        <v>38.15789473684211</v>
      </c>
      <c r="Q37" s="215">
        <v>23.684210526315788</v>
      </c>
      <c r="R37" s="215">
        <v>7.0574162679425827</v>
      </c>
      <c r="S37" s="215">
        <v>7.4162679425837315</v>
      </c>
      <c r="T37" s="116"/>
      <c r="U37" s="116">
        <v>61.842105263157897</v>
      </c>
      <c r="V37" s="116"/>
      <c r="W37" s="116">
        <v>47.488038277511961</v>
      </c>
      <c r="X37" s="215">
        <v>31.100478468899524</v>
      </c>
      <c r="Y37" s="215">
        <v>9.8086124401913874</v>
      </c>
      <c r="Z37" s="215">
        <v>6.5789473684210522</v>
      </c>
      <c r="AA37" s="116"/>
      <c r="AB37" s="116">
        <v>52.511961722488046</v>
      </c>
      <c r="AC37" s="51"/>
      <c r="AD37" s="116">
        <v>35.645933014354064</v>
      </c>
      <c r="AE37" s="116">
        <f t="shared" si="5"/>
        <v>100</v>
      </c>
    </row>
    <row r="38" spans="1:31" ht="9.9499999999999993" customHeight="1" x14ac:dyDescent="0.25">
      <c r="A38" s="107" t="s">
        <v>2</v>
      </c>
      <c r="B38" s="122">
        <v>25.675004141129698</v>
      </c>
      <c r="C38" s="217">
        <v>15.355308928275631</v>
      </c>
      <c r="D38" s="217">
        <v>6.7831704488984599</v>
      </c>
      <c r="E38" s="217">
        <v>3.5365247639556072</v>
      </c>
      <c r="F38" s="122"/>
      <c r="G38" s="122">
        <v>74.324995858870295</v>
      </c>
      <c r="H38" s="122"/>
      <c r="I38" s="122">
        <v>31.248964717574957</v>
      </c>
      <c r="J38" s="217">
        <v>17.309922146761636</v>
      </c>
      <c r="K38" s="217">
        <v>8.2325658439622327</v>
      </c>
      <c r="L38" s="217">
        <v>5.7064767268510845</v>
      </c>
      <c r="M38" s="122"/>
      <c r="N38" s="122">
        <v>68.75103528242505</v>
      </c>
      <c r="O38" s="122"/>
      <c r="P38" s="122">
        <v>31.149577604770585</v>
      </c>
      <c r="Q38" s="217">
        <v>17.078018883551433</v>
      </c>
      <c r="R38" s="217">
        <v>8.3236706973662411</v>
      </c>
      <c r="S38" s="217">
        <v>5.7478880238529069</v>
      </c>
      <c r="T38" s="122"/>
      <c r="U38" s="122">
        <v>68.850422395229415</v>
      </c>
      <c r="V38" s="122"/>
      <c r="W38" s="122">
        <v>35.812489647175752</v>
      </c>
      <c r="X38" s="217">
        <v>22.072221301971179</v>
      </c>
      <c r="Y38" s="217">
        <v>8.654961073380818</v>
      </c>
      <c r="Z38" s="217">
        <v>5.085307271823754</v>
      </c>
      <c r="AA38" s="122"/>
      <c r="AB38" s="122">
        <v>64.187510352824248</v>
      </c>
      <c r="AC38" s="65"/>
      <c r="AD38" s="122">
        <v>46.695378499254595</v>
      </c>
      <c r="AE38" s="122">
        <f t="shared" si="5"/>
        <v>100</v>
      </c>
    </row>
    <row r="39" spans="1:31" x14ac:dyDescent="0.25">
      <c r="A39" s="7" t="s">
        <v>19</v>
      </c>
    </row>
    <row r="40" spans="1:31" ht="19.05" customHeight="1" x14ac:dyDescent="0.3">
      <c r="A40" s="467" t="s">
        <v>122</v>
      </c>
      <c r="B40" s="484"/>
      <c r="C40" s="484"/>
      <c r="D40" s="484"/>
      <c r="E40" s="484"/>
      <c r="F40" s="484"/>
      <c r="G40" s="484"/>
      <c r="H40" s="484"/>
      <c r="I40" s="484"/>
      <c r="J40" s="484"/>
      <c r="K40" s="484"/>
      <c r="L40" s="484"/>
      <c r="M40" s="484"/>
      <c r="N40" s="484"/>
      <c r="O40" s="484"/>
      <c r="P40" s="484"/>
      <c r="Q40" s="484"/>
      <c r="R40" s="484"/>
      <c r="S40" s="484"/>
      <c r="T40" s="484"/>
      <c r="U40" s="484"/>
      <c r="V40" s="484"/>
      <c r="W40" s="484"/>
      <c r="X40" s="484"/>
      <c r="Y40" s="484"/>
      <c r="Z40" s="484"/>
      <c r="AA40" s="484"/>
      <c r="AB40" s="484"/>
      <c r="AC40" s="484"/>
      <c r="AD40" s="484"/>
      <c r="AE40" s="484"/>
    </row>
  </sheetData>
  <mergeCells count="19">
    <mergeCell ref="A2:A4"/>
    <mergeCell ref="C2:AB2"/>
    <mergeCell ref="AD2:AD3"/>
    <mergeCell ref="AD21:AD22"/>
    <mergeCell ref="AE2:AE3"/>
    <mergeCell ref="B3:G3"/>
    <mergeCell ref="I3:N3"/>
    <mergeCell ref="P3:U3"/>
    <mergeCell ref="W3:AB3"/>
    <mergeCell ref="AC3:AC5"/>
    <mergeCell ref="A40:AE40"/>
    <mergeCell ref="AE21:AE22"/>
    <mergeCell ref="B22:G22"/>
    <mergeCell ref="I22:N22"/>
    <mergeCell ref="P22:U22"/>
    <mergeCell ref="W22:AB22"/>
    <mergeCell ref="AC22:AC24"/>
    <mergeCell ref="A21:A23"/>
    <mergeCell ref="C21:AB21"/>
  </mergeCells>
  <pageMargins left="0.66929133858267698" right="0.70866141732283505" top="0.78740157480314998" bottom="0.78740157480314998" header="0.511811023622047" footer="0.511811023622047"/>
  <pageSetup paperSize="9" orientation="portrait" r:id="rId1"/>
  <headerFooter>
    <oddFooter>&amp;L&amp;8ISTITUTO NAZIONALE DI STATISTICA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U69"/>
  <sheetViews>
    <sheetView workbookViewId="0">
      <selection sqref="A1:AE1"/>
    </sheetView>
  </sheetViews>
  <sheetFormatPr defaultRowHeight="14.4" x14ac:dyDescent="0.3"/>
  <cols>
    <col min="1" max="1" width="14.5" customWidth="1"/>
    <col min="2" max="2" width="5.296875" customWidth="1"/>
    <col min="3" max="3" width="5.5" bestFit="1" customWidth="1"/>
    <col min="5" max="5" width="6.296875" customWidth="1"/>
    <col min="6" max="6" width="0.69921875" style="6" customWidth="1"/>
    <col min="7" max="7" width="5.796875" customWidth="1"/>
    <col min="8" max="8" width="0.5" customWidth="1"/>
    <col min="9" max="9" width="5.19921875" customWidth="1"/>
    <col min="10" max="10" width="5.5" bestFit="1" customWidth="1"/>
    <col min="11" max="11" width="7.5" customWidth="1"/>
    <col min="12" max="12" width="6.796875" customWidth="1"/>
    <col min="13" max="13" width="0.796875" style="6" customWidth="1"/>
    <col min="14" max="14" width="5" customWidth="1"/>
    <col min="15" max="15" width="0.796875" customWidth="1"/>
    <col min="16" max="16" width="4.796875" customWidth="1"/>
    <col min="17" max="17" width="5.5" bestFit="1" customWidth="1"/>
    <col min="18" max="18" width="7.5" customWidth="1"/>
    <col min="19" max="19" width="6.796875" customWidth="1"/>
    <col min="20" max="20" width="0.69921875" style="6" customWidth="1"/>
    <col min="21" max="21" width="4.19921875" customWidth="1"/>
    <col min="22" max="22" width="0.796875" customWidth="1"/>
    <col min="23" max="23" width="5.19921875" customWidth="1"/>
    <col min="24" max="24" width="5.5" bestFit="1" customWidth="1"/>
    <col min="25" max="25" width="8" customWidth="1"/>
    <col min="26" max="26" width="7.19921875" customWidth="1"/>
    <col min="27" max="27" width="0.796875" style="6" customWidth="1"/>
    <col min="28" max="28" width="5.5" customWidth="1"/>
    <col min="29" max="29" width="0.5" customWidth="1"/>
    <col min="30" max="30" width="7.19921875" customWidth="1"/>
    <col min="31" max="31" width="7.69921875" customWidth="1"/>
  </cols>
  <sheetData>
    <row r="1" spans="1:31" ht="24.05" customHeight="1" x14ac:dyDescent="0.3">
      <c r="A1" s="534" t="s">
        <v>203</v>
      </c>
      <c r="B1" s="477"/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7"/>
      <c r="O1" s="477"/>
      <c r="P1" s="477"/>
      <c r="Q1" s="477"/>
      <c r="R1" s="477"/>
      <c r="S1" s="477"/>
      <c r="T1" s="477"/>
      <c r="U1" s="477"/>
      <c r="V1" s="477"/>
      <c r="W1" s="477"/>
      <c r="X1" s="477"/>
      <c r="Y1" s="477"/>
      <c r="Z1" s="477"/>
      <c r="AA1" s="477"/>
      <c r="AB1" s="477"/>
      <c r="AC1" s="477"/>
      <c r="AD1" s="477"/>
      <c r="AE1" s="477"/>
    </row>
    <row r="2" spans="1:31" ht="11.95" customHeight="1" x14ac:dyDescent="0.3">
      <c r="A2" s="521" t="s">
        <v>126</v>
      </c>
      <c r="B2" s="183"/>
      <c r="C2" s="524" t="s">
        <v>33</v>
      </c>
      <c r="D2" s="524"/>
      <c r="E2" s="524"/>
      <c r="F2" s="524"/>
      <c r="G2" s="524"/>
      <c r="H2" s="524"/>
      <c r="I2" s="524"/>
      <c r="J2" s="524"/>
      <c r="K2" s="524"/>
      <c r="L2" s="524"/>
      <c r="M2" s="524"/>
      <c r="N2" s="524"/>
      <c r="O2" s="524"/>
      <c r="P2" s="524"/>
      <c r="Q2" s="524"/>
      <c r="R2" s="524"/>
      <c r="S2" s="524"/>
      <c r="T2" s="524"/>
      <c r="U2" s="524"/>
      <c r="V2" s="524"/>
      <c r="W2" s="524"/>
      <c r="X2" s="524"/>
      <c r="Y2" s="524"/>
      <c r="Z2" s="524"/>
      <c r="AA2" s="524"/>
      <c r="AB2" s="525"/>
      <c r="AC2" s="203"/>
      <c r="AD2" s="515" t="s">
        <v>102</v>
      </c>
      <c r="AE2" s="526" t="s">
        <v>156</v>
      </c>
    </row>
    <row r="3" spans="1:31" ht="18" customHeight="1" x14ac:dyDescent="0.3">
      <c r="A3" s="522"/>
      <c r="B3" s="530" t="s">
        <v>103</v>
      </c>
      <c r="C3" s="530"/>
      <c r="D3" s="530"/>
      <c r="E3" s="530"/>
      <c r="F3" s="530"/>
      <c r="G3" s="530"/>
      <c r="H3" s="204"/>
      <c r="I3" s="520" t="s">
        <v>100</v>
      </c>
      <c r="J3" s="520"/>
      <c r="K3" s="520"/>
      <c r="L3" s="520"/>
      <c r="M3" s="520"/>
      <c r="N3" s="520"/>
      <c r="O3" s="204"/>
      <c r="P3" s="520" t="s">
        <v>101</v>
      </c>
      <c r="Q3" s="520"/>
      <c r="R3" s="520"/>
      <c r="S3" s="520"/>
      <c r="T3" s="520"/>
      <c r="U3" s="520"/>
      <c r="V3" s="204"/>
      <c r="W3" s="520" t="s">
        <v>40</v>
      </c>
      <c r="X3" s="520"/>
      <c r="Y3" s="520"/>
      <c r="Z3" s="520"/>
      <c r="AA3" s="520"/>
      <c r="AB3" s="520"/>
      <c r="AC3" s="6"/>
      <c r="AD3" s="536"/>
      <c r="AE3" s="528"/>
    </row>
    <row r="4" spans="1:31" ht="14.55" customHeight="1" x14ac:dyDescent="0.3">
      <c r="A4" s="523"/>
      <c r="B4" s="188" t="s">
        <v>7</v>
      </c>
      <c r="C4" s="187" t="s">
        <v>48</v>
      </c>
      <c r="D4" s="187" t="s">
        <v>97</v>
      </c>
      <c r="E4" s="187" t="s">
        <v>110</v>
      </c>
      <c r="F4" s="187"/>
      <c r="G4" s="188" t="s">
        <v>0</v>
      </c>
      <c r="H4" s="185"/>
      <c r="I4" s="188" t="s">
        <v>7</v>
      </c>
      <c r="J4" s="187" t="s">
        <v>48</v>
      </c>
      <c r="K4" s="187" t="s">
        <v>97</v>
      </c>
      <c r="L4" s="187" t="s">
        <v>110</v>
      </c>
      <c r="M4" s="187"/>
      <c r="N4" s="188" t="s">
        <v>0</v>
      </c>
      <c r="O4" s="185"/>
      <c r="P4" s="188" t="s">
        <v>7</v>
      </c>
      <c r="Q4" s="187" t="s">
        <v>48</v>
      </c>
      <c r="R4" s="187" t="s">
        <v>97</v>
      </c>
      <c r="S4" s="187" t="s">
        <v>110</v>
      </c>
      <c r="T4" s="187"/>
      <c r="U4" s="188" t="s">
        <v>0</v>
      </c>
      <c r="V4" s="185"/>
      <c r="W4" s="188" t="s">
        <v>7</v>
      </c>
      <c r="X4" s="187" t="s">
        <v>48</v>
      </c>
      <c r="Y4" s="187" t="s">
        <v>97</v>
      </c>
      <c r="Z4" s="187" t="s">
        <v>110</v>
      </c>
      <c r="AA4" s="187"/>
      <c r="AB4" s="188" t="s">
        <v>0</v>
      </c>
      <c r="AC4" s="2"/>
      <c r="AD4" s="164" t="s">
        <v>36</v>
      </c>
      <c r="AE4" s="164" t="s">
        <v>36</v>
      </c>
    </row>
    <row r="5" spans="1:31" ht="9.9499999999999993" customHeight="1" x14ac:dyDescent="0.3">
      <c r="A5" s="167" t="s">
        <v>127</v>
      </c>
      <c r="B5" s="97">
        <v>304</v>
      </c>
      <c r="C5" s="173">
        <v>173</v>
      </c>
      <c r="D5" s="173">
        <v>93</v>
      </c>
      <c r="E5" s="173">
        <v>38</v>
      </c>
      <c r="F5" s="125"/>
      <c r="G5" s="97">
        <v>1230</v>
      </c>
      <c r="H5" s="125"/>
      <c r="I5" s="97">
        <v>356</v>
      </c>
      <c r="J5" s="173">
        <v>199</v>
      </c>
      <c r="K5" s="173">
        <v>96</v>
      </c>
      <c r="L5" s="173">
        <v>61</v>
      </c>
      <c r="M5" s="125"/>
      <c r="N5" s="97">
        <v>1178</v>
      </c>
      <c r="O5" s="125"/>
      <c r="P5" s="97">
        <v>389</v>
      </c>
      <c r="Q5" s="173">
        <v>218</v>
      </c>
      <c r="R5" s="173">
        <v>105</v>
      </c>
      <c r="S5" s="173">
        <v>66</v>
      </c>
      <c r="T5" s="125"/>
      <c r="U5" s="97">
        <v>1145</v>
      </c>
      <c r="V5" s="125"/>
      <c r="W5" s="97">
        <v>444</v>
      </c>
      <c r="X5" s="173">
        <v>273</v>
      </c>
      <c r="Y5" s="173">
        <v>115</v>
      </c>
      <c r="Z5" s="173">
        <v>56</v>
      </c>
      <c r="AA5" s="125"/>
      <c r="AB5" s="97">
        <v>1090</v>
      </c>
      <c r="AC5" s="125"/>
      <c r="AD5" s="97">
        <v>845</v>
      </c>
      <c r="AE5" s="97">
        <v>1534</v>
      </c>
    </row>
    <row r="6" spans="1:31" ht="9.9499999999999993" customHeight="1" x14ac:dyDescent="0.3">
      <c r="A6" s="99" t="s">
        <v>128</v>
      </c>
      <c r="B6" s="100">
        <v>26</v>
      </c>
      <c r="C6" s="105">
        <v>20</v>
      </c>
      <c r="D6" s="105">
        <v>5</v>
      </c>
      <c r="E6" s="105">
        <v>1</v>
      </c>
      <c r="F6" s="100"/>
      <c r="G6" s="100">
        <v>91</v>
      </c>
      <c r="H6" s="100"/>
      <c r="I6" s="100">
        <v>27</v>
      </c>
      <c r="J6" s="105">
        <v>18</v>
      </c>
      <c r="K6" s="105">
        <v>5</v>
      </c>
      <c r="L6" s="105">
        <v>4</v>
      </c>
      <c r="M6" s="100"/>
      <c r="N6" s="100">
        <v>90</v>
      </c>
      <c r="O6" s="100"/>
      <c r="P6" s="100">
        <v>31</v>
      </c>
      <c r="Q6" s="105">
        <v>17</v>
      </c>
      <c r="R6" s="105">
        <v>9</v>
      </c>
      <c r="S6" s="105">
        <v>5</v>
      </c>
      <c r="T6" s="100"/>
      <c r="U6" s="100">
        <v>86</v>
      </c>
      <c r="V6" s="100"/>
      <c r="W6" s="100">
        <v>40</v>
      </c>
      <c r="X6" s="105">
        <v>27</v>
      </c>
      <c r="Y6" s="105">
        <v>8</v>
      </c>
      <c r="Z6" s="105">
        <v>5</v>
      </c>
      <c r="AA6" s="100"/>
      <c r="AB6" s="100">
        <v>77</v>
      </c>
      <c r="AC6" s="100"/>
      <c r="AD6" s="100">
        <v>59</v>
      </c>
      <c r="AE6" s="100">
        <v>117</v>
      </c>
    </row>
    <row r="7" spans="1:31" ht="9.9499999999999993" customHeight="1" x14ac:dyDescent="0.3">
      <c r="A7" s="99" t="s">
        <v>129</v>
      </c>
      <c r="B7" s="100">
        <v>95</v>
      </c>
      <c r="C7" s="105">
        <v>64</v>
      </c>
      <c r="D7" s="105">
        <v>18</v>
      </c>
      <c r="E7" s="105">
        <v>13</v>
      </c>
      <c r="F7" s="100"/>
      <c r="G7" s="100">
        <v>247</v>
      </c>
      <c r="H7" s="100"/>
      <c r="I7" s="100">
        <v>100</v>
      </c>
      <c r="J7" s="105">
        <v>61</v>
      </c>
      <c r="K7" s="105">
        <v>25</v>
      </c>
      <c r="L7" s="105">
        <v>14</v>
      </c>
      <c r="M7" s="100"/>
      <c r="N7" s="100">
        <v>242</v>
      </c>
      <c r="O7" s="100"/>
      <c r="P7" s="100">
        <v>96</v>
      </c>
      <c r="Q7" s="105">
        <v>56</v>
      </c>
      <c r="R7" s="105">
        <v>25</v>
      </c>
      <c r="S7" s="105">
        <v>15</v>
      </c>
      <c r="T7" s="100"/>
      <c r="U7" s="100">
        <v>246</v>
      </c>
      <c r="V7" s="100"/>
      <c r="W7" s="100">
        <v>109</v>
      </c>
      <c r="X7" s="105">
        <v>72</v>
      </c>
      <c r="Y7" s="105">
        <v>26</v>
      </c>
      <c r="Z7" s="105">
        <v>11</v>
      </c>
      <c r="AA7" s="100"/>
      <c r="AB7" s="100">
        <v>233</v>
      </c>
      <c r="AC7" s="100"/>
      <c r="AD7" s="100">
        <v>172</v>
      </c>
      <c r="AE7" s="100">
        <v>342</v>
      </c>
    </row>
    <row r="8" spans="1:31" ht="9.9499999999999993" customHeight="1" x14ac:dyDescent="0.3">
      <c r="A8" s="99" t="s">
        <v>130</v>
      </c>
      <c r="B8" s="100">
        <v>464</v>
      </c>
      <c r="C8" s="105">
        <v>284</v>
      </c>
      <c r="D8" s="105">
        <v>121</v>
      </c>
      <c r="E8" s="105">
        <v>59</v>
      </c>
      <c r="F8" s="100"/>
      <c r="G8" s="100">
        <v>1487</v>
      </c>
      <c r="H8" s="100"/>
      <c r="I8" s="100">
        <v>636</v>
      </c>
      <c r="J8" s="105">
        <v>366</v>
      </c>
      <c r="K8" s="105">
        <v>154</v>
      </c>
      <c r="L8" s="105">
        <v>116</v>
      </c>
      <c r="M8" s="100"/>
      <c r="N8" s="100">
        <v>1315</v>
      </c>
      <c r="O8" s="100"/>
      <c r="P8" s="100">
        <v>617</v>
      </c>
      <c r="Q8" s="105">
        <v>364</v>
      </c>
      <c r="R8" s="105">
        <v>160</v>
      </c>
      <c r="S8" s="105">
        <v>93</v>
      </c>
      <c r="T8" s="100"/>
      <c r="U8" s="100">
        <v>1334</v>
      </c>
      <c r="V8" s="100"/>
      <c r="W8" s="100">
        <v>682</v>
      </c>
      <c r="X8" s="105">
        <v>427</v>
      </c>
      <c r="Y8" s="105">
        <v>155</v>
      </c>
      <c r="Z8" s="105">
        <v>100</v>
      </c>
      <c r="AA8" s="100"/>
      <c r="AB8" s="100">
        <v>1269</v>
      </c>
      <c r="AC8" s="100"/>
      <c r="AD8" s="100">
        <v>921</v>
      </c>
      <c r="AE8" s="100">
        <v>1951</v>
      </c>
    </row>
    <row r="9" spans="1:31" ht="9.9499999999999993" customHeight="1" x14ac:dyDescent="0.3">
      <c r="A9" s="99" t="s">
        <v>131</v>
      </c>
      <c r="B9" s="100">
        <v>146</v>
      </c>
      <c r="C9" s="105">
        <v>84</v>
      </c>
      <c r="D9" s="105">
        <v>36</v>
      </c>
      <c r="E9" s="105">
        <v>26</v>
      </c>
      <c r="F9" s="100"/>
      <c r="G9" s="100">
        <v>355</v>
      </c>
      <c r="H9" s="100"/>
      <c r="I9" s="100">
        <v>203</v>
      </c>
      <c r="J9" s="105">
        <v>92</v>
      </c>
      <c r="K9" s="105">
        <v>57</v>
      </c>
      <c r="L9" s="105">
        <v>54</v>
      </c>
      <c r="M9" s="100"/>
      <c r="N9" s="100">
        <v>298</v>
      </c>
      <c r="O9" s="100"/>
      <c r="P9" s="100">
        <v>184</v>
      </c>
      <c r="Q9" s="105">
        <v>84</v>
      </c>
      <c r="R9" s="105">
        <v>53</v>
      </c>
      <c r="S9" s="105">
        <v>47</v>
      </c>
      <c r="T9" s="100"/>
      <c r="U9" s="100">
        <v>317</v>
      </c>
      <c r="V9" s="100"/>
      <c r="W9" s="100">
        <v>227</v>
      </c>
      <c r="X9" s="105">
        <v>114</v>
      </c>
      <c r="Y9" s="105">
        <v>63</v>
      </c>
      <c r="Z9" s="105">
        <v>50</v>
      </c>
      <c r="AA9" s="100"/>
      <c r="AB9" s="100">
        <v>274</v>
      </c>
      <c r="AC9" s="100"/>
      <c r="AD9" s="100">
        <v>187</v>
      </c>
      <c r="AE9" s="100">
        <v>501</v>
      </c>
    </row>
    <row r="10" spans="1:31" ht="9.9499999999999993" customHeight="1" x14ac:dyDescent="0.3">
      <c r="A10" s="104" t="s">
        <v>132</v>
      </c>
      <c r="B10" s="105">
        <v>81</v>
      </c>
      <c r="C10" s="105">
        <v>45</v>
      </c>
      <c r="D10" s="105">
        <v>21</v>
      </c>
      <c r="E10" s="105">
        <v>15</v>
      </c>
      <c r="F10" s="105"/>
      <c r="G10" s="105">
        <v>133</v>
      </c>
      <c r="H10" s="105"/>
      <c r="I10" s="105">
        <v>105</v>
      </c>
      <c r="J10" s="105">
        <v>42</v>
      </c>
      <c r="K10" s="105">
        <v>31</v>
      </c>
      <c r="L10" s="105">
        <v>32</v>
      </c>
      <c r="M10" s="105"/>
      <c r="N10" s="105">
        <v>109</v>
      </c>
      <c r="O10" s="105"/>
      <c r="P10" s="105">
        <v>91</v>
      </c>
      <c r="Q10" s="105">
        <v>40</v>
      </c>
      <c r="R10" s="105">
        <v>24</v>
      </c>
      <c r="S10" s="105">
        <v>27</v>
      </c>
      <c r="T10" s="105"/>
      <c r="U10" s="105">
        <v>123</v>
      </c>
      <c r="V10" s="105"/>
      <c r="W10" s="105">
        <v>114</v>
      </c>
      <c r="X10" s="105">
        <v>62</v>
      </c>
      <c r="Y10" s="105">
        <v>26</v>
      </c>
      <c r="Z10" s="105">
        <v>26</v>
      </c>
      <c r="AA10" s="105"/>
      <c r="AB10" s="105">
        <v>100</v>
      </c>
      <c r="AC10" s="105"/>
      <c r="AD10" s="105">
        <v>61</v>
      </c>
      <c r="AE10" s="105">
        <v>214</v>
      </c>
    </row>
    <row r="11" spans="1:31" ht="9.9499999999999993" customHeight="1" x14ac:dyDescent="0.3">
      <c r="A11" s="104" t="s">
        <v>133</v>
      </c>
      <c r="B11" s="105">
        <v>65</v>
      </c>
      <c r="C11" s="105">
        <v>39</v>
      </c>
      <c r="D11" s="105">
        <v>15</v>
      </c>
      <c r="E11" s="105">
        <v>11</v>
      </c>
      <c r="F11" s="105"/>
      <c r="G11" s="105">
        <v>222</v>
      </c>
      <c r="H11" s="105"/>
      <c r="I11" s="105">
        <v>98</v>
      </c>
      <c r="J11" s="105">
        <v>50</v>
      </c>
      <c r="K11" s="105">
        <v>26</v>
      </c>
      <c r="L11" s="105">
        <v>22</v>
      </c>
      <c r="M11" s="105"/>
      <c r="N11" s="105">
        <v>189</v>
      </c>
      <c r="O11" s="105"/>
      <c r="P11" s="105">
        <v>93</v>
      </c>
      <c r="Q11" s="105">
        <v>44</v>
      </c>
      <c r="R11" s="105">
        <v>29</v>
      </c>
      <c r="S11" s="105">
        <v>20</v>
      </c>
      <c r="T11" s="105"/>
      <c r="U11" s="105">
        <v>194</v>
      </c>
      <c r="V11" s="105"/>
      <c r="W11" s="105">
        <v>113</v>
      </c>
      <c r="X11" s="105">
        <v>52</v>
      </c>
      <c r="Y11" s="105">
        <v>37</v>
      </c>
      <c r="Z11" s="105">
        <v>24</v>
      </c>
      <c r="AA11" s="105"/>
      <c r="AB11" s="105">
        <v>174</v>
      </c>
      <c r="AC11" s="105"/>
      <c r="AD11" s="105">
        <v>126</v>
      </c>
      <c r="AE11" s="105">
        <v>287</v>
      </c>
    </row>
    <row r="12" spans="1:31" ht="9.9499999999999993" customHeight="1" x14ac:dyDescent="0.3">
      <c r="A12" s="99" t="s">
        <v>134</v>
      </c>
      <c r="B12" s="100">
        <v>239</v>
      </c>
      <c r="C12" s="105">
        <v>132</v>
      </c>
      <c r="D12" s="105">
        <v>69</v>
      </c>
      <c r="E12" s="105">
        <v>38</v>
      </c>
      <c r="F12" s="100"/>
      <c r="G12" s="100">
        <v>709</v>
      </c>
      <c r="H12" s="100"/>
      <c r="I12" s="100">
        <v>385</v>
      </c>
      <c r="J12" s="105">
        <v>199</v>
      </c>
      <c r="K12" s="105">
        <v>100</v>
      </c>
      <c r="L12" s="105">
        <v>86</v>
      </c>
      <c r="M12" s="100"/>
      <c r="N12" s="100">
        <v>563</v>
      </c>
      <c r="O12" s="100"/>
      <c r="P12" s="100">
        <v>365</v>
      </c>
      <c r="Q12" s="105">
        <v>186</v>
      </c>
      <c r="R12" s="105">
        <v>96</v>
      </c>
      <c r="S12" s="105">
        <v>83</v>
      </c>
      <c r="T12" s="100"/>
      <c r="U12" s="100">
        <v>583</v>
      </c>
      <c r="V12" s="100"/>
      <c r="W12" s="100">
        <v>351</v>
      </c>
      <c r="X12" s="105">
        <v>202</v>
      </c>
      <c r="Y12" s="105">
        <v>86</v>
      </c>
      <c r="Z12" s="105">
        <v>63</v>
      </c>
      <c r="AA12" s="100"/>
      <c r="AB12" s="100">
        <v>597</v>
      </c>
      <c r="AC12" s="100"/>
      <c r="AD12" s="100">
        <v>366</v>
      </c>
      <c r="AE12" s="100">
        <v>948</v>
      </c>
    </row>
    <row r="13" spans="1:31" ht="9.9499999999999993" customHeight="1" x14ac:dyDescent="0.3">
      <c r="A13" s="99" t="s">
        <v>135</v>
      </c>
      <c r="B13" s="100">
        <v>95</v>
      </c>
      <c r="C13" s="105">
        <v>48</v>
      </c>
      <c r="D13" s="105">
        <v>37</v>
      </c>
      <c r="E13" s="105">
        <v>10</v>
      </c>
      <c r="F13" s="100"/>
      <c r="G13" s="100">
        <v>270</v>
      </c>
      <c r="H13" s="100"/>
      <c r="I13" s="100">
        <v>119</v>
      </c>
      <c r="J13" s="105">
        <v>58</v>
      </c>
      <c r="K13" s="105">
        <v>42</v>
      </c>
      <c r="L13" s="105">
        <v>19</v>
      </c>
      <c r="M13" s="100"/>
      <c r="N13" s="100">
        <v>246</v>
      </c>
      <c r="O13" s="100"/>
      <c r="P13" s="100">
        <v>112</v>
      </c>
      <c r="Q13" s="105">
        <v>51</v>
      </c>
      <c r="R13" s="105">
        <v>30</v>
      </c>
      <c r="S13" s="105">
        <v>31</v>
      </c>
      <c r="T13" s="100"/>
      <c r="U13" s="100">
        <v>253</v>
      </c>
      <c r="V13" s="100"/>
      <c r="W13" s="100">
        <v>121</v>
      </c>
      <c r="X13" s="105">
        <v>66</v>
      </c>
      <c r="Y13" s="105">
        <v>36</v>
      </c>
      <c r="Z13" s="105">
        <v>19</v>
      </c>
      <c r="AA13" s="100"/>
      <c r="AB13" s="100">
        <v>244</v>
      </c>
      <c r="AC13" s="100"/>
      <c r="AD13" s="100">
        <v>170</v>
      </c>
      <c r="AE13" s="100">
        <v>365</v>
      </c>
    </row>
    <row r="14" spans="1:31" ht="9.9499999999999993" customHeight="1" x14ac:dyDescent="0.3">
      <c r="A14" s="99" t="s">
        <v>136</v>
      </c>
      <c r="B14" s="100">
        <v>229</v>
      </c>
      <c r="C14" s="105">
        <v>143</v>
      </c>
      <c r="D14" s="105">
        <v>63</v>
      </c>
      <c r="E14" s="105">
        <v>23</v>
      </c>
      <c r="F14" s="100"/>
      <c r="G14" s="100">
        <v>432</v>
      </c>
      <c r="H14" s="100"/>
      <c r="I14" s="100">
        <v>315</v>
      </c>
      <c r="J14" s="105">
        <v>182</v>
      </c>
      <c r="K14" s="105">
        <v>85</v>
      </c>
      <c r="L14" s="105">
        <v>48</v>
      </c>
      <c r="M14" s="100"/>
      <c r="N14" s="100">
        <v>346</v>
      </c>
      <c r="O14" s="100"/>
      <c r="P14" s="100">
        <v>325</v>
      </c>
      <c r="Q14" s="105">
        <v>206</v>
      </c>
      <c r="R14" s="105">
        <v>80</v>
      </c>
      <c r="S14" s="105">
        <v>39</v>
      </c>
      <c r="T14" s="100"/>
      <c r="U14" s="100">
        <v>336</v>
      </c>
      <c r="V14" s="100"/>
      <c r="W14" s="100">
        <v>318</v>
      </c>
      <c r="X14" s="105">
        <v>208</v>
      </c>
      <c r="Y14" s="105">
        <v>82</v>
      </c>
      <c r="Z14" s="105">
        <v>28</v>
      </c>
      <c r="AA14" s="100"/>
      <c r="AB14" s="100">
        <v>343</v>
      </c>
      <c r="AC14" s="100"/>
      <c r="AD14" s="100">
        <v>214</v>
      </c>
      <c r="AE14" s="100">
        <v>661</v>
      </c>
    </row>
    <row r="15" spans="1:31" ht="9.9499999999999993" customHeight="1" x14ac:dyDescent="0.3">
      <c r="A15" s="99" t="s">
        <v>137</v>
      </c>
      <c r="B15" s="100">
        <v>169</v>
      </c>
      <c r="C15" s="105">
        <v>96</v>
      </c>
      <c r="D15" s="105">
        <v>49</v>
      </c>
      <c r="E15" s="105">
        <v>24</v>
      </c>
      <c r="F15" s="100"/>
      <c r="G15" s="100">
        <v>403</v>
      </c>
      <c r="H15" s="100"/>
      <c r="I15" s="100">
        <v>228</v>
      </c>
      <c r="J15" s="105">
        <v>135</v>
      </c>
      <c r="K15" s="105">
        <v>57</v>
      </c>
      <c r="L15" s="105">
        <v>36</v>
      </c>
      <c r="M15" s="100"/>
      <c r="N15" s="100">
        <v>344</v>
      </c>
      <c r="O15" s="100"/>
      <c r="P15" s="100">
        <v>214</v>
      </c>
      <c r="Q15" s="105">
        <v>125</v>
      </c>
      <c r="R15" s="105">
        <v>57</v>
      </c>
      <c r="S15" s="105">
        <v>32</v>
      </c>
      <c r="T15" s="100"/>
      <c r="U15" s="100">
        <v>358</v>
      </c>
      <c r="V15" s="100"/>
      <c r="W15" s="100">
        <v>257</v>
      </c>
      <c r="X15" s="105">
        <v>177</v>
      </c>
      <c r="Y15" s="105">
        <v>55</v>
      </c>
      <c r="Z15" s="105">
        <v>25</v>
      </c>
      <c r="AA15" s="100"/>
      <c r="AB15" s="100">
        <v>315</v>
      </c>
      <c r="AC15" s="100"/>
      <c r="AD15" s="100">
        <v>210</v>
      </c>
      <c r="AE15" s="100">
        <v>572</v>
      </c>
    </row>
    <row r="16" spans="1:31" ht="9.9499999999999993" customHeight="1" x14ac:dyDescent="0.3">
      <c r="A16" s="99" t="s">
        <v>138</v>
      </c>
      <c r="B16" s="100">
        <v>47</v>
      </c>
      <c r="C16" s="105">
        <v>29</v>
      </c>
      <c r="D16" s="105">
        <v>14</v>
      </c>
      <c r="E16" s="105">
        <v>4</v>
      </c>
      <c r="F16" s="100"/>
      <c r="G16" s="100">
        <v>127</v>
      </c>
      <c r="H16" s="100"/>
      <c r="I16" s="100">
        <v>54</v>
      </c>
      <c r="J16" s="105">
        <v>32</v>
      </c>
      <c r="K16" s="105">
        <v>16</v>
      </c>
      <c r="L16" s="105">
        <v>6</v>
      </c>
      <c r="M16" s="100"/>
      <c r="N16" s="100">
        <v>120</v>
      </c>
      <c r="O16" s="100"/>
      <c r="P16" s="100">
        <v>53</v>
      </c>
      <c r="Q16" s="105">
        <v>27</v>
      </c>
      <c r="R16" s="105">
        <v>17</v>
      </c>
      <c r="S16" s="105">
        <v>9</v>
      </c>
      <c r="T16" s="100"/>
      <c r="U16" s="100">
        <v>121</v>
      </c>
      <c r="V16" s="100"/>
      <c r="W16" s="100">
        <v>66</v>
      </c>
      <c r="X16" s="105">
        <v>41</v>
      </c>
      <c r="Y16" s="105">
        <v>16</v>
      </c>
      <c r="Z16" s="105">
        <v>9</v>
      </c>
      <c r="AA16" s="100"/>
      <c r="AB16" s="100">
        <v>108</v>
      </c>
      <c r="AC16" s="100"/>
      <c r="AD16" s="100">
        <v>84</v>
      </c>
      <c r="AE16" s="100">
        <v>174</v>
      </c>
    </row>
    <row r="17" spans="1:31" ht="9.9499999999999993" customHeight="1" x14ac:dyDescent="0.3">
      <c r="A17" s="99" t="s">
        <v>139</v>
      </c>
      <c r="B17" s="100">
        <v>124</v>
      </c>
      <c r="C17" s="105">
        <v>81</v>
      </c>
      <c r="D17" s="105">
        <v>32</v>
      </c>
      <c r="E17" s="105">
        <v>11</v>
      </c>
      <c r="F17" s="100"/>
      <c r="G17" s="100">
        <v>259</v>
      </c>
      <c r="H17" s="100"/>
      <c r="I17" s="100">
        <v>122</v>
      </c>
      <c r="J17" s="105">
        <v>75</v>
      </c>
      <c r="K17" s="105">
        <v>29</v>
      </c>
      <c r="L17" s="105">
        <v>18</v>
      </c>
      <c r="M17" s="100"/>
      <c r="N17" s="100">
        <v>261</v>
      </c>
      <c r="O17" s="100"/>
      <c r="P17" s="100">
        <v>124</v>
      </c>
      <c r="Q17" s="105">
        <v>72</v>
      </c>
      <c r="R17" s="105">
        <v>34</v>
      </c>
      <c r="S17" s="105">
        <v>18</v>
      </c>
      <c r="T17" s="100"/>
      <c r="U17" s="100">
        <v>259</v>
      </c>
      <c r="V17" s="100"/>
      <c r="W17" s="100">
        <v>149</v>
      </c>
      <c r="X17" s="105">
        <v>89</v>
      </c>
      <c r="Y17" s="105">
        <v>37</v>
      </c>
      <c r="Z17" s="105">
        <v>23</v>
      </c>
      <c r="AA17" s="100"/>
      <c r="AB17" s="100">
        <v>234</v>
      </c>
      <c r="AC17" s="100"/>
      <c r="AD17" s="100">
        <v>163</v>
      </c>
      <c r="AE17" s="100">
        <v>383</v>
      </c>
    </row>
    <row r="18" spans="1:31" ht="9.9499999999999993" customHeight="1" x14ac:dyDescent="0.3">
      <c r="A18" s="99" t="s">
        <v>140</v>
      </c>
      <c r="B18" s="100">
        <v>250</v>
      </c>
      <c r="C18" s="105">
        <v>161</v>
      </c>
      <c r="D18" s="105">
        <v>56</v>
      </c>
      <c r="E18" s="105">
        <v>33</v>
      </c>
      <c r="F18" s="100"/>
      <c r="G18" s="100">
        <v>441</v>
      </c>
      <c r="H18" s="100"/>
      <c r="I18" s="100">
        <v>255</v>
      </c>
      <c r="J18" s="105">
        <v>152</v>
      </c>
      <c r="K18" s="105">
        <v>63</v>
      </c>
      <c r="L18" s="105">
        <v>40</v>
      </c>
      <c r="M18" s="100"/>
      <c r="N18" s="100">
        <v>436</v>
      </c>
      <c r="O18" s="100"/>
      <c r="P18" s="100">
        <v>262</v>
      </c>
      <c r="Q18" s="105">
        <v>161</v>
      </c>
      <c r="R18" s="105">
        <v>60</v>
      </c>
      <c r="S18" s="105">
        <v>41</v>
      </c>
      <c r="T18" s="100"/>
      <c r="U18" s="100">
        <v>429</v>
      </c>
      <c r="V18" s="100"/>
      <c r="W18" s="100">
        <v>294</v>
      </c>
      <c r="X18" s="105">
        <v>205</v>
      </c>
      <c r="Y18" s="105">
        <v>60</v>
      </c>
      <c r="Z18" s="105">
        <v>29</v>
      </c>
      <c r="AA18" s="100"/>
      <c r="AB18" s="100">
        <v>397</v>
      </c>
      <c r="AC18" s="100"/>
      <c r="AD18" s="100">
        <v>258</v>
      </c>
      <c r="AE18" s="100">
        <v>691</v>
      </c>
    </row>
    <row r="19" spans="1:31" ht="9.9499999999999993" customHeight="1" x14ac:dyDescent="0.3">
      <c r="A19" s="99" t="s">
        <v>141</v>
      </c>
      <c r="B19" s="100">
        <v>107</v>
      </c>
      <c r="C19" s="105">
        <v>72</v>
      </c>
      <c r="D19" s="105">
        <v>23</v>
      </c>
      <c r="E19" s="105">
        <v>12</v>
      </c>
      <c r="F19" s="100"/>
      <c r="G19" s="100">
        <v>344</v>
      </c>
      <c r="H19" s="100"/>
      <c r="I19" s="100">
        <v>102</v>
      </c>
      <c r="J19" s="105">
        <v>55</v>
      </c>
      <c r="K19" s="105">
        <v>25</v>
      </c>
      <c r="L19" s="105">
        <v>22</v>
      </c>
      <c r="M19" s="100"/>
      <c r="N19" s="100">
        <v>349</v>
      </c>
      <c r="O19" s="100"/>
      <c r="P19" s="100">
        <v>101</v>
      </c>
      <c r="Q19" s="105">
        <v>49</v>
      </c>
      <c r="R19" s="105">
        <v>25</v>
      </c>
      <c r="S19" s="105">
        <v>27</v>
      </c>
      <c r="T19" s="100"/>
      <c r="U19" s="100">
        <v>350</v>
      </c>
      <c r="V19" s="100"/>
      <c r="W19" s="100">
        <v>149</v>
      </c>
      <c r="X19" s="105">
        <v>93</v>
      </c>
      <c r="Y19" s="105">
        <v>34</v>
      </c>
      <c r="Z19" s="105">
        <v>22</v>
      </c>
      <c r="AA19" s="100"/>
      <c r="AB19" s="100">
        <v>302</v>
      </c>
      <c r="AC19" s="100"/>
      <c r="AD19" s="100">
        <v>239</v>
      </c>
      <c r="AE19" s="100">
        <v>451</v>
      </c>
    </row>
    <row r="20" spans="1:31" ht="9.9499999999999993" customHeight="1" x14ac:dyDescent="0.3">
      <c r="A20" s="99" t="s">
        <v>142</v>
      </c>
      <c r="B20" s="100">
        <v>45</v>
      </c>
      <c r="C20" s="105">
        <v>27</v>
      </c>
      <c r="D20" s="105">
        <v>14</v>
      </c>
      <c r="E20" s="105">
        <v>4</v>
      </c>
      <c r="F20" s="100"/>
      <c r="G20" s="100">
        <v>163</v>
      </c>
      <c r="H20" s="100"/>
      <c r="I20" s="100">
        <v>44</v>
      </c>
      <c r="J20" s="105">
        <v>22</v>
      </c>
      <c r="K20" s="105">
        <v>14</v>
      </c>
      <c r="L20" s="105">
        <v>8</v>
      </c>
      <c r="M20" s="100"/>
      <c r="N20" s="100">
        <v>164</v>
      </c>
      <c r="O20" s="100"/>
      <c r="P20" s="100">
        <v>41</v>
      </c>
      <c r="Q20" s="105">
        <v>21</v>
      </c>
      <c r="R20" s="105">
        <v>14</v>
      </c>
      <c r="S20" s="105">
        <v>6</v>
      </c>
      <c r="T20" s="100"/>
      <c r="U20" s="100">
        <v>167</v>
      </c>
      <c r="V20" s="100"/>
      <c r="W20" s="100">
        <v>49</v>
      </c>
      <c r="X20" s="105">
        <v>27</v>
      </c>
      <c r="Y20" s="105">
        <v>16</v>
      </c>
      <c r="Z20" s="105">
        <v>6</v>
      </c>
      <c r="AA20" s="100"/>
      <c r="AB20" s="100">
        <v>159</v>
      </c>
      <c r="AC20" s="100"/>
      <c r="AD20" s="100">
        <v>131</v>
      </c>
      <c r="AE20" s="100">
        <v>208</v>
      </c>
    </row>
    <row r="21" spans="1:31" ht="9.9499999999999993" customHeight="1" x14ac:dyDescent="0.3">
      <c r="A21" s="99" t="s">
        <v>143</v>
      </c>
      <c r="B21" s="100">
        <v>195</v>
      </c>
      <c r="C21" s="105">
        <v>122</v>
      </c>
      <c r="D21" s="105">
        <v>43</v>
      </c>
      <c r="E21" s="105">
        <v>30</v>
      </c>
      <c r="F21" s="100"/>
      <c r="G21" s="100">
        <v>554</v>
      </c>
      <c r="H21" s="100"/>
      <c r="I21" s="100">
        <v>191</v>
      </c>
      <c r="J21" s="105">
        <v>107</v>
      </c>
      <c r="K21" s="105">
        <v>54</v>
      </c>
      <c r="L21" s="105">
        <v>30</v>
      </c>
      <c r="M21" s="100"/>
      <c r="N21" s="100">
        <v>558</v>
      </c>
      <c r="O21" s="100"/>
      <c r="P21" s="100">
        <v>206</v>
      </c>
      <c r="Q21" s="105">
        <v>100</v>
      </c>
      <c r="R21" s="105">
        <v>65</v>
      </c>
      <c r="S21" s="105">
        <v>41</v>
      </c>
      <c r="T21" s="100"/>
      <c r="U21" s="100">
        <v>543</v>
      </c>
      <c r="V21" s="100"/>
      <c r="W21" s="100">
        <v>249</v>
      </c>
      <c r="X21" s="105">
        <v>153</v>
      </c>
      <c r="Y21" s="105">
        <v>58</v>
      </c>
      <c r="Z21" s="105">
        <v>38</v>
      </c>
      <c r="AA21" s="100"/>
      <c r="AB21" s="100">
        <v>500</v>
      </c>
      <c r="AC21" s="100"/>
      <c r="AD21" s="100">
        <v>384</v>
      </c>
      <c r="AE21" s="100">
        <v>749</v>
      </c>
    </row>
    <row r="22" spans="1:31" ht="9.9499999999999993" customHeight="1" x14ac:dyDescent="0.3">
      <c r="A22" s="99" t="s">
        <v>144</v>
      </c>
      <c r="B22" s="100">
        <v>113</v>
      </c>
      <c r="C22" s="105">
        <v>78</v>
      </c>
      <c r="D22" s="105">
        <v>21</v>
      </c>
      <c r="E22" s="105">
        <v>14</v>
      </c>
      <c r="F22" s="100"/>
      <c r="G22" s="100">
        <v>336</v>
      </c>
      <c r="H22" s="100"/>
      <c r="I22" s="100">
        <v>148</v>
      </c>
      <c r="J22" s="105">
        <v>96</v>
      </c>
      <c r="K22" s="105">
        <v>30</v>
      </c>
      <c r="L22" s="105">
        <v>22</v>
      </c>
      <c r="M22" s="100"/>
      <c r="N22" s="100">
        <v>301</v>
      </c>
      <c r="O22" s="100"/>
      <c r="P22" s="100">
        <v>149</v>
      </c>
      <c r="Q22" s="105">
        <v>90</v>
      </c>
      <c r="R22" s="105">
        <v>30</v>
      </c>
      <c r="S22" s="105">
        <v>29</v>
      </c>
      <c r="T22" s="100"/>
      <c r="U22" s="100">
        <v>300</v>
      </c>
      <c r="V22" s="100"/>
      <c r="W22" s="100">
        <v>187</v>
      </c>
      <c r="X22" s="105">
        <v>124</v>
      </c>
      <c r="Y22" s="105">
        <v>44</v>
      </c>
      <c r="Z22" s="105">
        <v>19</v>
      </c>
      <c r="AA22" s="100"/>
      <c r="AB22" s="100">
        <v>262</v>
      </c>
      <c r="AC22" s="100"/>
      <c r="AD22" s="100">
        <v>191</v>
      </c>
      <c r="AE22" s="100">
        <v>449</v>
      </c>
    </row>
    <row r="23" spans="1:31" ht="9.9499999999999993" customHeight="1" x14ac:dyDescent="0.3">
      <c r="A23" s="99" t="s">
        <v>145</v>
      </c>
      <c r="B23" s="100">
        <v>44</v>
      </c>
      <c r="C23" s="105">
        <v>22</v>
      </c>
      <c r="D23" s="105">
        <v>10</v>
      </c>
      <c r="E23" s="105">
        <v>12</v>
      </c>
      <c r="F23" s="100"/>
      <c r="G23" s="100">
        <v>159</v>
      </c>
      <c r="H23" s="100"/>
      <c r="I23" s="100">
        <v>37</v>
      </c>
      <c r="J23" s="105">
        <v>16</v>
      </c>
      <c r="K23" s="105">
        <v>6</v>
      </c>
      <c r="L23" s="105">
        <v>15</v>
      </c>
      <c r="M23" s="100"/>
      <c r="N23" s="100">
        <v>166</v>
      </c>
      <c r="O23" s="100"/>
      <c r="P23" s="100">
        <v>34</v>
      </c>
      <c r="Q23" s="105">
        <v>13</v>
      </c>
      <c r="R23" s="105">
        <v>4</v>
      </c>
      <c r="S23" s="105">
        <v>17</v>
      </c>
      <c r="T23" s="100"/>
      <c r="U23" s="100">
        <v>169</v>
      </c>
      <c r="V23" s="100"/>
      <c r="W23" s="100">
        <v>49</v>
      </c>
      <c r="X23" s="105">
        <v>25</v>
      </c>
      <c r="Y23" s="105">
        <v>7</v>
      </c>
      <c r="Z23" s="105">
        <v>17</v>
      </c>
      <c r="AA23" s="100"/>
      <c r="AB23" s="100">
        <v>154</v>
      </c>
      <c r="AC23" s="100"/>
      <c r="AD23" s="100">
        <v>127</v>
      </c>
      <c r="AE23" s="100">
        <v>203</v>
      </c>
    </row>
    <row r="24" spans="1:31" ht="9.9499999999999993" customHeight="1" x14ac:dyDescent="0.3">
      <c r="A24" s="99" t="s">
        <v>146</v>
      </c>
      <c r="B24" s="100">
        <v>91</v>
      </c>
      <c r="C24" s="105">
        <v>49</v>
      </c>
      <c r="D24" s="105">
        <v>21</v>
      </c>
      <c r="E24" s="105">
        <v>21</v>
      </c>
      <c r="F24" s="100"/>
      <c r="G24" s="100">
        <v>361</v>
      </c>
      <c r="H24" s="100"/>
      <c r="I24" s="100">
        <v>88</v>
      </c>
      <c r="J24" s="105">
        <v>47</v>
      </c>
      <c r="K24" s="105">
        <v>20</v>
      </c>
      <c r="L24" s="105">
        <v>21</v>
      </c>
      <c r="M24" s="100"/>
      <c r="N24" s="100">
        <v>364</v>
      </c>
      <c r="O24" s="100"/>
      <c r="P24" s="100">
        <v>88</v>
      </c>
      <c r="Q24" s="105">
        <v>42</v>
      </c>
      <c r="R24" s="105">
        <v>22</v>
      </c>
      <c r="S24" s="105">
        <v>24</v>
      </c>
      <c r="T24" s="100"/>
      <c r="U24" s="100">
        <v>364</v>
      </c>
      <c r="V24" s="100"/>
      <c r="W24" s="100">
        <v>142</v>
      </c>
      <c r="X24" s="105">
        <v>82</v>
      </c>
      <c r="Y24" s="105">
        <v>29</v>
      </c>
      <c r="Z24" s="105">
        <v>31</v>
      </c>
      <c r="AA24" s="100"/>
      <c r="AB24" s="100">
        <v>310</v>
      </c>
      <c r="AC24" s="100"/>
      <c r="AD24" s="100">
        <v>261</v>
      </c>
      <c r="AE24" s="100">
        <v>452</v>
      </c>
    </row>
    <row r="25" spans="1:31" ht="9.9499999999999993" customHeight="1" x14ac:dyDescent="0.3">
      <c r="A25" s="99" t="s">
        <v>147</v>
      </c>
      <c r="B25" s="100">
        <v>177</v>
      </c>
      <c r="C25" s="105">
        <v>92</v>
      </c>
      <c r="D25" s="105">
        <v>50</v>
      </c>
      <c r="E25" s="105">
        <v>35</v>
      </c>
      <c r="F25" s="100"/>
      <c r="G25" s="100">
        <v>558</v>
      </c>
      <c r="H25" s="100"/>
      <c r="I25" s="100">
        <v>184</v>
      </c>
      <c r="J25" s="105">
        <v>83</v>
      </c>
      <c r="K25" s="105">
        <v>61</v>
      </c>
      <c r="L25" s="105">
        <v>40</v>
      </c>
      <c r="M25" s="100"/>
      <c r="N25" s="100">
        <v>551</v>
      </c>
      <c r="O25" s="100"/>
      <c r="P25" s="100">
        <v>193</v>
      </c>
      <c r="Q25" s="105">
        <v>91</v>
      </c>
      <c r="R25" s="105">
        <v>60</v>
      </c>
      <c r="S25" s="105">
        <v>42</v>
      </c>
      <c r="T25" s="100"/>
      <c r="U25" s="100">
        <v>542</v>
      </c>
      <c r="V25" s="100"/>
      <c r="W25" s="100">
        <v>250</v>
      </c>
      <c r="X25" s="105">
        <v>133</v>
      </c>
      <c r="Y25" s="105">
        <v>70</v>
      </c>
      <c r="Z25" s="105">
        <v>47</v>
      </c>
      <c r="AA25" s="100"/>
      <c r="AB25" s="100">
        <v>485</v>
      </c>
      <c r="AC25" s="100"/>
      <c r="AD25" s="100">
        <v>372</v>
      </c>
      <c r="AE25" s="100">
        <v>735</v>
      </c>
    </row>
    <row r="26" spans="1:31" ht="9.9499999999999993" customHeight="1" x14ac:dyDescent="0.3">
      <c r="A26" s="99" t="s">
        <v>148</v>
      </c>
      <c r="B26" s="100">
        <v>115</v>
      </c>
      <c r="C26" s="105">
        <v>60</v>
      </c>
      <c r="D26" s="105">
        <v>38</v>
      </c>
      <c r="E26" s="105">
        <v>17</v>
      </c>
      <c r="F26" s="100"/>
      <c r="G26" s="100">
        <v>439</v>
      </c>
      <c r="H26" s="100"/>
      <c r="I26" s="100">
        <v>153</v>
      </c>
      <c r="J26" s="105">
        <v>81</v>
      </c>
      <c r="K26" s="105">
        <v>46</v>
      </c>
      <c r="L26" s="105">
        <v>26</v>
      </c>
      <c r="M26" s="100"/>
      <c r="N26" s="100">
        <v>401</v>
      </c>
      <c r="O26" s="100"/>
      <c r="P26" s="100">
        <v>155</v>
      </c>
      <c r="Q26" s="105">
        <v>79</v>
      </c>
      <c r="R26" s="105">
        <v>53</v>
      </c>
      <c r="S26" s="105">
        <v>23</v>
      </c>
      <c r="T26" s="100"/>
      <c r="U26" s="100">
        <v>399</v>
      </c>
      <c r="V26" s="100"/>
      <c r="W26" s="100">
        <v>166</v>
      </c>
      <c r="X26" s="105">
        <v>108</v>
      </c>
      <c r="Y26" s="105">
        <v>43</v>
      </c>
      <c r="Z26" s="105">
        <v>15</v>
      </c>
      <c r="AA26" s="100"/>
      <c r="AB26" s="100">
        <v>388</v>
      </c>
      <c r="AC26" s="100"/>
      <c r="AD26" s="100">
        <v>280</v>
      </c>
      <c r="AE26" s="100">
        <v>554</v>
      </c>
    </row>
    <row r="27" spans="1:31" ht="9.9499999999999993" customHeight="1" x14ac:dyDescent="0.3">
      <c r="A27" s="99"/>
      <c r="B27" s="100"/>
      <c r="C27" s="105"/>
      <c r="D27" s="105"/>
      <c r="E27" s="105"/>
      <c r="F27" s="100"/>
      <c r="G27" s="100"/>
      <c r="H27" s="100"/>
      <c r="I27" s="100"/>
      <c r="J27" s="105"/>
      <c r="K27" s="105"/>
      <c r="L27" s="105"/>
      <c r="M27" s="100"/>
      <c r="N27" s="100"/>
      <c r="O27" s="100"/>
      <c r="P27" s="100"/>
      <c r="Q27" s="105"/>
      <c r="R27" s="105"/>
      <c r="S27" s="105"/>
      <c r="T27" s="100"/>
      <c r="U27" s="100"/>
      <c r="V27" s="100"/>
      <c r="W27" s="100"/>
      <c r="X27" s="105"/>
      <c r="Y27" s="105"/>
      <c r="Z27" s="105"/>
      <c r="AA27" s="100"/>
      <c r="AB27" s="100"/>
      <c r="AC27" s="100"/>
      <c r="AD27" s="100"/>
      <c r="AE27" s="100"/>
    </row>
    <row r="28" spans="1:31" ht="9.9499999999999993" customHeight="1" x14ac:dyDescent="0.3">
      <c r="A28" s="99" t="s">
        <v>84</v>
      </c>
      <c r="B28" s="100">
        <v>889</v>
      </c>
      <c r="C28" s="105">
        <v>541</v>
      </c>
      <c r="D28" s="105">
        <v>237</v>
      </c>
      <c r="E28" s="105">
        <v>111</v>
      </c>
      <c r="F28" s="100"/>
      <c r="G28" s="100">
        <v>3055</v>
      </c>
      <c r="H28" s="100"/>
      <c r="I28" s="100">
        <v>1119</v>
      </c>
      <c r="J28" s="105">
        <v>644</v>
      </c>
      <c r="K28" s="105">
        <v>280</v>
      </c>
      <c r="L28" s="105">
        <v>195</v>
      </c>
      <c r="M28" s="100"/>
      <c r="N28" s="100">
        <v>2825</v>
      </c>
      <c r="O28" s="100"/>
      <c r="P28" s="100">
        <v>1133</v>
      </c>
      <c r="Q28" s="105">
        <v>655</v>
      </c>
      <c r="R28" s="105">
        <v>299</v>
      </c>
      <c r="S28" s="105">
        <v>179</v>
      </c>
      <c r="T28" s="100"/>
      <c r="U28" s="100">
        <v>2811</v>
      </c>
      <c r="V28" s="100"/>
      <c r="W28" s="100">
        <v>1275</v>
      </c>
      <c r="X28" s="105">
        <v>799</v>
      </c>
      <c r="Y28" s="105">
        <v>304</v>
      </c>
      <c r="Z28" s="105">
        <v>172</v>
      </c>
      <c r="AA28" s="100"/>
      <c r="AB28" s="100">
        <v>2669</v>
      </c>
      <c r="AC28" s="100"/>
      <c r="AD28" s="100">
        <v>1997</v>
      </c>
      <c r="AE28" s="100">
        <v>3944</v>
      </c>
    </row>
    <row r="29" spans="1:31" ht="9.9499999999999993" customHeight="1" x14ac:dyDescent="0.3">
      <c r="A29" s="99" t="s">
        <v>85</v>
      </c>
      <c r="B29" s="100">
        <v>709</v>
      </c>
      <c r="C29" s="105">
        <v>407</v>
      </c>
      <c r="D29" s="105">
        <v>205</v>
      </c>
      <c r="E29" s="105">
        <v>97</v>
      </c>
      <c r="F29" s="100"/>
      <c r="G29" s="100">
        <v>1766</v>
      </c>
      <c r="H29" s="100"/>
      <c r="I29" s="100">
        <v>1022</v>
      </c>
      <c r="J29" s="105">
        <v>531</v>
      </c>
      <c r="K29" s="105">
        <v>284</v>
      </c>
      <c r="L29" s="105">
        <v>207</v>
      </c>
      <c r="M29" s="100"/>
      <c r="N29" s="100">
        <v>1453</v>
      </c>
      <c r="O29" s="100"/>
      <c r="P29" s="100">
        <v>986</v>
      </c>
      <c r="Q29" s="105">
        <v>527</v>
      </c>
      <c r="R29" s="105">
        <v>259</v>
      </c>
      <c r="S29" s="105">
        <v>200</v>
      </c>
      <c r="T29" s="100"/>
      <c r="U29" s="100">
        <v>1489</v>
      </c>
      <c r="V29" s="100"/>
      <c r="W29" s="100">
        <v>1017</v>
      </c>
      <c r="X29" s="105">
        <v>590</v>
      </c>
      <c r="Y29" s="105">
        <v>267</v>
      </c>
      <c r="Z29" s="105">
        <v>160</v>
      </c>
      <c r="AA29" s="100"/>
      <c r="AB29" s="100">
        <v>1458</v>
      </c>
      <c r="AC29" s="100"/>
      <c r="AD29" s="100">
        <v>937</v>
      </c>
      <c r="AE29" s="100">
        <v>2475</v>
      </c>
    </row>
    <row r="30" spans="1:31" ht="9.9499999999999993" customHeight="1" x14ac:dyDescent="0.3">
      <c r="A30" s="99" t="s">
        <v>86</v>
      </c>
      <c r="B30" s="100">
        <v>590</v>
      </c>
      <c r="C30" s="105">
        <v>367</v>
      </c>
      <c r="D30" s="105">
        <v>151</v>
      </c>
      <c r="E30" s="105">
        <v>72</v>
      </c>
      <c r="F30" s="100"/>
      <c r="G30" s="100">
        <v>1230</v>
      </c>
      <c r="H30" s="100"/>
      <c r="I30" s="100">
        <v>659</v>
      </c>
      <c r="J30" s="105">
        <v>394</v>
      </c>
      <c r="K30" s="105">
        <v>165</v>
      </c>
      <c r="L30" s="105">
        <v>100</v>
      </c>
      <c r="M30" s="100"/>
      <c r="N30" s="100">
        <v>1161</v>
      </c>
      <c r="O30" s="100"/>
      <c r="P30" s="100">
        <v>653</v>
      </c>
      <c r="Q30" s="105">
        <v>385</v>
      </c>
      <c r="R30" s="105">
        <v>168</v>
      </c>
      <c r="S30" s="105">
        <v>100</v>
      </c>
      <c r="T30" s="100"/>
      <c r="U30" s="100">
        <v>1167</v>
      </c>
      <c r="V30" s="100"/>
      <c r="W30" s="100">
        <v>766</v>
      </c>
      <c r="X30" s="105">
        <v>512</v>
      </c>
      <c r="Y30" s="105">
        <v>168</v>
      </c>
      <c r="Z30" s="105">
        <v>86</v>
      </c>
      <c r="AA30" s="100"/>
      <c r="AB30" s="100">
        <v>1054</v>
      </c>
      <c r="AC30" s="100"/>
      <c r="AD30" s="100">
        <v>715</v>
      </c>
      <c r="AE30" s="100">
        <v>1820</v>
      </c>
    </row>
    <row r="31" spans="1:31" ht="9.9499999999999993" customHeight="1" x14ac:dyDescent="0.3">
      <c r="A31" s="99" t="s">
        <v>87</v>
      </c>
      <c r="B31" s="100">
        <v>595</v>
      </c>
      <c r="C31" s="105">
        <v>370</v>
      </c>
      <c r="D31" s="105">
        <v>132</v>
      </c>
      <c r="E31" s="105">
        <v>93</v>
      </c>
      <c r="F31" s="100"/>
      <c r="G31" s="100">
        <v>1917</v>
      </c>
      <c r="H31" s="100"/>
      <c r="I31" s="100">
        <v>610</v>
      </c>
      <c r="J31" s="105">
        <v>343</v>
      </c>
      <c r="K31" s="105">
        <v>149</v>
      </c>
      <c r="L31" s="105">
        <v>118</v>
      </c>
      <c r="M31" s="100"/>
      <c r="N31" s="100">
        <v>1902</v>
      </c>
      <c r="O31" s="100"/>
      <c r="P31" s="100">
        <v>619</v>
      </c>
      <c r="Q31" s="105">
        <v>315</v>
      </c>
      <c r="R31" s="105">
        <v>160</v>
      </c>
      <c r="S31" s="105">
        <v>144</v>
      </c>
      <c r="T31" s="100"/>
      <c r="U31" s="100">
        <v>1893</v>
      </c>
      <c r="V31" s="100"/>
      <c r="W31" s="100">
        <v>825</v>
      </c>
      <c r="X31" s="105">
        <v>504</v>
      </c>
      <c r="Y31" s="105">
        <v>188</v>
      </c>
      <c r="Z31" s="105">
        <v>133</v>
      </c>
      <c r="AA31" s="100"/>
      <c r="AB31" s="100">
        <v>1687</v>
      </c>
      <c r="AC31" s="100"/>
      <c r="AD31" s="100">
        <v>1333</v>
      </c>
      <c r="AE31" s="100">
        <v>2512</v>
      </c>
    </row>
    <row r="32" spans="1:31" ht="9.9499999999999993" customHeight="1" x14ac:dyDescent="0.3">
      <c r="A32" s="99" t="s">
        <v>88</v>
      </c>
      <c r="B32" s="100">
        <v>292</v>
      </c>
      <c r="C32" s="105">
        <v>152</v>
      </c>
      <c r="D32" s="105">
        <v>88</v>
      </c>
      <c r="E32" s="105">
        <v>52</v>
      </c>
      <c r="F32" s="100"/>
      <c r="G32" s="100">
        <v>997</v>
      </c>
      <c r="H32" s="100"/>
      <c r="I32" s="100">
        <v>337</v>
      </c>
      <c r="J32" s="105">
        <v>164</v>
      </c>
      <c r="K32" s="105">
        <v>107</v>
      </c>
      <c r="L32" s="105">
        <v>66</v>
      </c>
      <c r="M32" s="100"/>
      <c r="N32" s="100">
        <v>952</v>
      </c>
      <c r="O32" s="100"/>
      <c r="P32" s="100">
        <v>348</v>
      </c>
      <c r="Q32" s="105">
        <v>170</v>
      </c>
      <c r="R32" s="105">
        <v>113</v>
      </c>
      <c r="S32" s="105">
        <v>65</v>
      </c>
      <c r="T32" s="100"/>
      <c r="U32" s="100">
        <v>941</v>
      </c>
      <c r="V32" s="100"/>
      <c r="W32" s="100">
        <v>416</v>
      </c>
      <c r="X32" s="105">
        <v>241</v>
      </c>
      <c r="Y32" s="105">
        <v>113</v>
      </c>
      <c r="Z32" s="105">
        <v>62</v>
      </c>
      <c r="AA32" s="100"/>
      <c r="AB32" s="100">
        <v>873</v>
      </c>
      <c r="AC32" s="100"/>
      <c r="AD32" s="100">
        <v>652</v>
      </c>
      <c r="AE32" s="100">
        <v>1289</v>
      </c>
    </row>
    <row r="33" spans="1:229" ht="9.9499999999999993" customHeight="1" x14ac:dyDescent="0.3">
      <c r="A33" s="107" t="s">
        <v>89</v>
      </c>
      <c r="B33" s="108">
        <v>3075</v>
      </c>
      <c r="C33" s="108">
        <v>1837</v>
      </c>
      <c r="D33" s="108">
        <v>813</v>
      </c>
      <c r="E33" s="108">
        <v>425</v>
      </c>
      <c r="F33" s="108"/>
      <c r="G33" s="108">
        <v>8965</v>
      </c>
      <c r="H33" s="108">
        <v>0</v>
      </c>
      <c r="I33" s="108">
        <v>3747</v>
      </c>
      <c r="J33" s="108">
        <v>2076</v>
      </c>
      <c r="K33" s="108">
        <v>985</v>
      </c>
      <c r="L33" s="108">
        <v>686</v>
      </c>
      <c r="M33" s="108"/>
      <c r="N33" s="108">
        <v>8293</v>
      </c>
      <c r="O33" s="108"/>
      <c r="P33" s="108">
        <v>3739</v>
      </c>
      <c r="Q33" s="108">
        <v>2052</v>
      </c>
      <c r="R33" s="108">
        <v>999</v>
      </c>
      <c r="S33" s="108">
        <v>688</v>
      </c>
      <c r="T33" s="108"/>
      <c r="U33" s="108">
        <v>8301</v>
      </c>
      <c r="V33" s="108">
        <v>0</v>
      </c>
      <c r="W33" s="108">
        <v>4299</v>
      </c>
      <c r="X33" s="108">
        <v>2646</v>
      </c>
      <c r="Y33" s="108">
        <v>1040</v>
      </c>
      <c r="Z33" s="108">
        <v>613</v>
      </c>
      <c r="AA33" s="108"/>
      <c r="AB33" s="108">
        <v>7741</v>
      </c>
      <c r="AC33" s="108">
        <v>0</v>
      </c>
      <c r="AD33" s="108">
        <v>5634</v>
      </c>
      <c r="AE33" s="108">
        <v>12040</v>
      </c>
    </row>
    <row r="34" spans="1:229" x14ac:dyDescent="0.3">
      <c r="A34" s="49"/>
      <c r="B34" s="49"/>
      <c r="C34" s="49"/>
      <c r="D34" s="49"/>
      <c r="E34" s="49"/>
      <c r="F34" s="49"/>
      <c r="G34" s="49"/>
      <c r="H34" s="59"/>
      <c r="I34" s="49"/>
      <c r="J34" s="49"/>
      <c r="K34" s="49"/>
      <c r="L34" s="49"/>
      <c r="M34" s="49"/>
      <c r="N34" s="49"/>
      <c r="O34" s="59"/>
      <c r="P34" s="49"/>
      <c r="Q34" s="49"/>
      <c r="R34" s="49"/>
      <c r="S34" s="49"/>
      <c r="T34" s="49"/>
      <c r="U34" s="49"/>
      <c r="V34" s="59"/>
      <c r="W34" s="49"/>
      <c r="X34" s="49"/>
      <c r="Y34" s="49"/>
      <c r="Z34" s="49"/>
      <c r="AA34" s="49"/>
      <c r="AB34" s="49"/>
      <c r="AC34" s="6"/>
      <c r="AD34" s="6"/>
      <c r="AE34" s="6"/>
    </row>
    <row r="35" spans="1:229" s="206" customFormat="1" ht="11.95" customHeight="1" x14ac:dyDescent="0.2">
      <c r="A35" s="521" t="s">
        <v>126</v>
      </c>
      <c r="B35" s="183"/>
      <c r="C35" s="524" t="s">
        <v>33</v>
      </c>
      <c r="D35" s="524"/>
      <c r="E35" s="524"/>
      <c r="F35" s="524"/>
      <c r="G35" s="524"/>
      <c r="H35" s="524"/>
      <c r="I35" s="524"/>
      <c r="J35" s="524"/>
      <c r="K35" s="524"/>
      <c r="L35" s="524"/>
      <c r="M35" s="524"/>
      <c r="N35" s="524"/>
      <c r="O35" s="524"/>
      <c r="P35" s="524"/>
      <c r="Q35" s="524"/>
      <c r="R35" s="524"/>
      <c r="S35" s="524"/>
      <c r="T35" s="524"/>
      <c r="U35" s="524"/>
      <c r="V35" s="524"/>
      <c r="W35" s="524"/>
      <c r="X35" s="524"/>
      <c r="Y35" s="524"/>
      <c r="Z35" s="524"/>
      <c r="AA35" s="524"/>
      <c r="AB35" s="525"/>
      <c r="AC35" s="166"/>
      <c r="AD35" s="526" t="s">
        <v>102</v>
      </c>
      <c r="AE35" s="526" t="s">
        <v>155</v>
      </c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186"/>
      <c r="AS35" s="186"/>
      <c r="AT35" s="186"/>
      <c r="AU35" s="186"/>
      <c r="AV35" s="186"/>
      <c r="AW35" s="186"/>
      <c r="AX35" s="186"/>
      <c r="AY35" s="186"/>
      <c r="AZ35" s="186"/>
      <c r="BA35" s="186"/>
      <c r="BB35" s="186"/>
      <c r="BC35" s="186"/>
      <c r="BD35" s="186"/>
      <c r="BE35" s="186"/>
      <c r="BF35" s="186"/>
      <c r="BG35" s="186"/>
      <c r="BH35" s="186"/>
      <c r="BI35" s="186"/>
      <c r="BJ35" s="186"/>
      <c r="BK35" s="186"/>
      <c r="BL35" s="186"/>
      <c r="BM35" s="186"/>
      <c r="BN35" s="186"/>
      <c r="BO35" s="186"/>
      <c r="BP35" s="186"/>
      <c r="BQ35" s="186"/>
      <c r="BR35" s="186"/>
      <c r="BS35" s="186"/>
      <c r="BT35" s="186"/>
      <c r="BU35" s="186"/>
      <c r="BV35" s="186"/>
      <c r="BW35" s="186"/>
      <c r="BX35" s="186"/>
      <c r="BY35" s="186"/>
      <c r="BZ35" s="186"/>
      <c r="CA35" s="186"/>
      <c r="CB35" s="186"/>
      <c r="CC35" s="186"/>
      <c r="CD35" s="186"/>
      <c r="CE35" s="186"/>
      <c r="CF35" s="186"/>
      <c r="CG35" s="186"/>
      <c r="CH35" s="186"/>
      <c r="CI35" s="186"/>
      <c r="CJ35" s="186"/>
      <c r="CK35" s="186"/>
      <c r="CL35" s="186"/>
      <c r="CM35" s="186"/>
      <c r="CN35" s="186"/>
      <c r="CO35" s="186"/>
      <c r="CP35" s="186"/>
      <c r="CQ35" s="186"/>
      <c r="CR35" s="186"/>
      <c r="CS35" s="186"/>
      <c r="CT35" s="186"/>
      <c r="CU35" s="186"/>
      <c r="CV35" s="186"/>
      <c r="CW35" s="186"/>
      <c r="CX35" s="186"/>
      <c r="CY35" s="186"/>
      <c r="CZ35" s="186"/>
      <c r="DA35" s="186"/>
      <c r="DB35" s="186"/>
      <c r="DC35" s="186"/>
      <c r="DD35" s="186"/>
      <c r="DE35" s="186"/>
      <c r="DF35" s="186"/>
      <c r="DG35" s="186"/>
      <c r="DH35" s="186"/>
      <c r="DI35" s="186"/>
      <c r="DJ35" s="186"/>
      <c r="DK35" s="186"/>
      <c r="DL35" s="186"/>
      <c r="DM35" s="186"/>
      <c r="DN35" s="186"/>
      <c r="DO35" s="186"/>
      <c r="DP35" s="186"/>
      <c r="DQ35" s="186"/>
      <c r="DR35" s="186"/>
      <c r="DS35" s="186"/>
      <c r="DT35" s="186"/>
      <c r="DU35" s="186"/>
      <c r="DV35" s="186"/>
      <c r="DW35" s="186"/>
      <c r="DX35" s="186"/>
      <c r="DY35" s="186"/>
      <c r="DZ35" s="186"/>
      <c r="EA35" s="186"/>
      <c r="EB35" s="186"/>
      <c r="EC35" s="186"/>
      <c r="ED35" s="186"/>
      <c r="EE35" s="186"/>
      <c r="EF35" s="186"/>
      <c r="EG35" s="186"/>
      <c r="EH35" s="186"/>
      <c r="EI35" s="186"/>
      <c r="EJ35" s="186"/>
      <c r="EK35" s="186"/>
      <c r="EL35" s="186"/>
      <c r="EM35" s="186"/>
      <c r="EN35" s="186"/>
      <c r="EO35" s="186"/>
      <c r="EP35" s="186"/>
      <c r="EQ35" s="186"/>
      <c r="ER35" s="186"/>
      <c r="ES35" s="186"/>
      <c r="ET35" s="186"/>
      <c r="EU35" s="186"/>
      <c r="EV35" s="186"/>
      <c r="EW35" s="186"/>
      <c r="EX35" s="186"/>
      <c r="EY35" s="186"/>
      <c r="EZ35" s="186"/>
      <c r="FA35" s="186"/>
      <c r="FB35" s="186"/>
      <c r="FC35" s="186"/>
      <c r="FD35" s="186"/>
      <c r="FE35" s="186"/>
      <c r="FF35" s="186"/>
      <c r="FG35" s="186"/>
      <c r="FH35" s="186"/>
      <c r="FI35" s="186"/>
      <c r="FJ35" s="186"/>
      <c r="FK35" s="186"/>
      <c r="FL35" s="186"/>
      <c r="FM35" s="186"/>
      <c r="FN35" s="186"/>
      <c r="FO35" s="186"/>
      <c r="FP35" s="186"/>
      <c r="FQ35" s="186"/>
      <c r="FR35" s="186"/>
      <c r="FS35" s="186"/>
      <c r="FT35" s="186"/>
      <c r="FU35" s="186"/>
      <c r="FV35" s="186"/>
      <c r="FW35" s="186"/>
      <c r="FX35" s="186"/>
      <c r="FY35" s="186"/>
      <c r="FZ35" s="186"/>
      <c r="GA35" s="186"/>
      <c r="GB35" s="186"/>
      <c r="GC35" s="186"/>
      <c r="GD35" s="186"/>
      <c r="GE35" s="186"/>
      <c r="GF35" s="186"/>
      <c r="GG35" s="186"/>
      <c r="GH35" s="186"/>
      <c r="GI35" s="186"/>
      <c r="GJ35" s="186"/>
      <c r="GK35" s="186"/>
      <c r="GL35" s="186"/>
      <c r="GM35" s="186"/>
      <c r="GN35" s="186"/>
      <c r="GO35" s="186"/>
      <c r="GP35" s="186"/>
      <c r="GQ35" s="186"/>
      <c r="GR35" s="186"/>
      <c r="GS35" s="186"/>
      <c r="GT35" s="186"/>
      <c r="GU35" s="186"/>
      <c r="GV35" s="186"/>
      <c r="GW35" s="186"/>
      <c r="GX35" s="186"/>
      <c r="GY35" s="186"/>
      <c r="GZ35" s="186"/>
      <c r="HA35" s="186"/>
      <c r="HB35" s="186"/>
      <c r="HC35" s="186"/>
      <c r="HD35" s="186"/>
      <c r="HE35" s="186"/>
      <c r="HF35" s="186"/>
      <c r="HG35" s="186"/>
      <c r="HH35" s="186"/>
      <c r="HI35" s="186"/>
      <c r="HJ35" s="186"/>
      <c r="HK35" s="186"/>
      <c r="HL35" s="186"/>
      <c r="HM35" s="186"/>
      <c r="HN35" s="186"/>
      <c r="HO35" s="186"/>
      <c r="HP35" s="186"/>
      <c r="HQ35" s="186"/>
      <c r="HR35" s="186"/>
      <c r="HS35" s="186"/>
      <c r="HT35" s="186"/>
      <c r="HU35" s="186"/>
    </row>
    <row r="36" spans="1:229" s="186" customFormat="1" ht="16" customHeight="1" x14ac:dyDescent="0.2">
      <c r="A36" s="522"/>
      <c r="B36" s="530" t="s">
        <v>103</v>
      </c>
      <c r="C36" s="530"/>
      <c r="D36" s="530"/>
      <c r="E36" s="530"/>
      <c r="F36" s="530"/>
      <c r="G36" s="530"/>
      <c r="H36" s="184"/>
      <c r="I36" s="520" t="s">
        <v>163</v>
      </c>
      <c r="J36" s="520"/>
      <c r="K36" s="520"/>
      <c r="L36" s="520"/>
      <c r="M36" s="520"/>
      <c r="N36" s="520"/>
      <c r="O36" s="184"/>
      <c r="P36" s="520" t="s">
        <v>164</v>
      </c>
      <c r="Q36" s="520"/>
      <c r="R36" s="520"/>
      <c r="S36" s="520"/>
      <c r="T36" s="520"/>
      <c r="U36" s="520"/>
      <c r="V36" s="184"/>
      <c r="W36" s="520" t="s">
        <v>40</v>
      </c>
      <c r="X36" s="520"/>
      <c r="Y36" s="520"/>
      <c r="Z36" s="520"/>
      <c r="AA36" s="520"/>
      <c r="AB36" s="520"/>
      <c r="AD36" s="527"/>
      <c r="AE36" s="535"/>
    </row>
    <row r="37" spans="1:229" s="161" customFormat="1" ht="11.95" customHeight="1" x14ac:dyDescent="0.2">
      <c r="A37" s="523"/>
      <c r="B37" s="188" t="s">
        <v>7</v>
      </c>
      <c r="C37" s="187" t="s">
        <v>48</v>
      </c>
      <c r="D37" s="187" t="s">
        <v>97</v>
      </c>
      <c r="E37" s="187" t="s">
        <v>110</v>
      </c>
      <c r="F37" s="187"/>
      <c r="G37" s="188" t="s">
        <v>0</v>
      </c>
      <c r="H37" s="185"/>
      <c r="I37" s="188" t="s">
        <v>7</v>
      </c>
      <c r="J37" s="187" t="s">
        <v>48</v>
      </c>
      <c r="K37" s="187" t="s">
        <v>97</v>
      </c>
      <c r="L37" s="187" t="s">
        <v>110</v>
      </c>
      <c r="M37" s="187"/>
      <c r="N37" s="188" t="s">
        <v>0</v>
      </c>
      <c r="O37" s="185"/>
      <c r="P37" s="188" t="s">
        <v>7</v>
      </c>
      <c r="Q37" s="187" t="s">
        <v>48</v>
      </c>
      <c r="R37" s="187" t="s">
        <v>97</v>
      </c>
      <c r="S37" s="187" t="s">
        <v>110</v>
      </c>
      <c r="T37" s="187"/>
      <c r="U37" s="188" t="s">
        <v>0</v>
      </c>
      <c r="V37" s="185"/>
      <c r="W37" s="188" t="s">
        <v>7</v>
      </c>
      <c r="X37" s="187" t="s">
        <v>48</v>
      </c>
      <c r="Y37" s="187" t="s">
        <v>97</v>
      </c>
      <c r="Z37" s="187" t="s">
        <v>110</v>
      </c>
      <c r="AA37" s="187"/>
      <c r="AB37" s="188" t="s">
        <v>0</v>
      </c>
      <c r="AC37" s="186"/>
      <c r="AD37" s="188" t="s">
        <v>36</v>
      </c>
      <c r="AE37" s="188" t="s">
        <v>36</v>
      </c>
      <c r="AF37" s="186"/>
      <c r="AG37" s="186"/>
      <c r="AH37" s="186"/>
      <c r="AI37" s="186"/>
      <c r="AJ37" s="186"/>
      <c r="AK37" s="186"/>
      <c r="AL37" s="186"/>
      <c r="AM37" s="186"/>
      <c r="AN37" s="186"/>
      <c r="AO37" s="186"/>
      <c r="AP37" s="186"/>
      <c r="AQ37" s="186"/>
      <c r="AR37" s="186"/>
      <c r="AS37" s="186"/>
      <c r="AT37" s="186"/>
      <c r="AU37" s="186"/>
      <c r="AV37" s="186"/>
      <c r="AW37" s="186"/>
      <c r="AX37" s="186"/>
      <c r="AY37" s="186"/>
      <c r="AZ37" s="186"/>
      <c r="BA37" s="186"/>
      <c r="BB37" s="186"/>
      <c r="BC37" s="186"/>
      <c r="BD37" s="186"/>
      <c r="BE37" s="186"/>
      <c r="BF37" s="186"/>
      <c r="BG37" s="186"/>
      <c r="BH37" s="186"/>
      <c r="BI37" s="186"/>
      <c r="BJ37" s="186"/>
      <c r="BK37" s="186"/>
      <c r="BL37" s="186"/>
      <c r="BM37" s="186"/>
      <c r="BN37" s="186"/>
      <c r="BO37" s="186"/>
      <c r="BP37" s="186"/>
      <c r="BQ37" s="186"/>
      <c r="BR37" s="186"/>
      <c r="BS37" s="186"/>
      <c r="BT37" s="186"/>
      <c r="BU37" s="186"/>
      <c r="BV37" s="186"/>
      <c r="BW37" s="186"/>
      <c r="BX37" s="186"/>
      <c r="BY37" s="186"/>
      <c r="BZ37" s="186"/>
      <c r="CA37" s="186"/>
      <c r="CB37" s="186"/>
      <c r="CC37" s="186"/>
      <c r="CD37" s="186"/>
      <c r="CE37" s="186"/>
      <c r="CF37" s="186"/>
      <c r="CG37" s="186"/>
      <c r="CH37" s="186"/>
      <c r="CI37" s="186"/>
      <c r="CJ37" s="186"/>
      <c r="CK37" s="186"/>
      <c r="CL37" s="186"/>
      <c r="CM37" s="186"/>
      <c r="CN37" s="186"/>
      <c r="CO37" s="186"/>
      <c r="CP37" s="186"/>
      <c r="CQ37" s="186"/>
      <c r="CR37" s="186"/>
      <c r="CS37" s="186"/>
      <c r="CT37" s="186"/>
      <c r="CU37" s="186"/>
      <c r="CV37" s="186"/>
      <c r="CW37" s="186"/>
      <c r="CX37" s="186"/>
      <c r="CY37" s="186"/>
      <c r="CZ37" s="186"/>
      <c r="DA37" s="186"/>
      <c r="DB37" s="186"/>
      <c r="DC37" s="186"/>
      <c r="DD37" s="186"/>
      <c r="DE37" s="186"/>
      <c r="DF37" s="186"/>
      <c r="DG37" s="186"/>
      <c r="DH37" s="186"/>
      <c r="DI37" s="186"/>
      <c r="DJ37" s="186"/>
      <c r="DK37" s="186"/>
      <c r="DL37" s="186"/>
      <c r="DM37" s="186"/>
      <c r="DN37" s="186"/>
      <c r="DO37" s="186"/>
      <c r="DP37" s="186"/>
      <c r="DQ37" s="186"/>
      <c r="DR37" s="186"/>
      <c r="DS37" s="186"/>
      <c r="DT37" s="186"/>
      <c r="DU37" s="186"/>
      <c r="DV37" s="186"/>
      <c r="DW37" s="186"/>
      <c r="DX37" s="186"/>
      <c r="DY37" s="186"/>
      <c r="DZ37" s="186"/>
      <c r="EA37" s="186"/>
      <c r="EB37" s="186"/>
      <c r="EC37" s="186"/>
      <c r="ED37" s="186"/>
      <c r="EE37" s="186"/>
      <c r="EF37" s="186"/>
      <c r="EG37" s="186"/>
      <c r="EH37" s="186"/>
      <c r="EI37" s="186"/>
      <c r="EJ37" s="186"/>
      <c r="EK37" s="186"/>
      <c r="EL37" s="186"/>
      <c r="EM37" s="186"/>
      <c r="EN37" s="186"/>
      <c r="EO37" s="186"/>
      <c r="EP37" s="186"/>
      <c r="EQ37" s="186"/>
      <c r="ER37" s="186"/>
      <c r="ES37" s="186"/>
      <c r="ET37" s="186"/>
      <c r="EU37" s="186"/>
      <c r="EV37" s="186"/>
      <c r="EW37" s="186"/>
      <c r="EX37" s="186"/>
      <c r="EY37" s="186"/>
      <c r="EZ37" s="186"/>
      <c r="FA37" s="186"/>
      <c r="FB37" s="186"/>
      <c r="FC37" s="186"/>
      <c r="FD37" s="186"/>
      <c r="FE37" s="186"/>
      <c r="FF37" s="186"/>
      <c r="FG37" s="186"/>
      <c r="FH37" s="186"/>
      <c r="FI37" s="186"/>
      <c r="FJ37" s="186"/>
      <c r="FK37" s="186"/>
      <c r="FL37" s="186"/>
      <c r="FM37" s="186"/>
      <c r="FN37" s="186"/>
      <c r="FO37" s="186"/>
      <c r="FP37" s="186"/>
      <c r="FQ37" s="186"/>
      <c r="FR37" s="186"/>
      <c r="FS37" s="186"/>
      <c r="FT37" s="186"/>
      <c r="FU37" s="186"/>
      <c r="FV37" s="186"/>
      <c r="FW37" s="186"/>
      <c r="FX37" s="186"/>
      <c r="FY37" s="186"/>
      <c r="FZ37" s="186"/>
      <c r="GA37" s="186"/>
      <c r="GB37" s="186"/>
      <c r="GC37" s="186"/>
      <c r="GD37" s="186"/>
      <c r="GE37" s="186"/>
      <c r="GF37" s="186"/>
      <c r="GG37" s="186"/>
      <c r="GH37" s="186"/>
      <c r="GI37" s="186"/>
      <c r="GJ37" s="186"/>
      <c r="GK37" s="186"/>
      <c r="GL37" s="186"/>
      <c r="GM37" s="186"/>
      <c r="GN37" s="186"/>
      <c r="GO37" s="186"/>
      <c r="GP37" s="186"/>
      <c r="GQ37" s="186"/>
      <c r="GR37" s="186"/>
      <c r="GS37" s="186"/>
      <c r="GT37" s="186"/>
      <c r="GU37" s="186"/>
      <c r="GV37" s="186"/>
      <c r="GW37" s="186"/>
      <c r="GX37" s="186"/>
      <c r="GY37" s="186"/>
      <c r="GZ37" s="186"/>
      <c r="HA37" s="186"/>
      <c r="HB37" s="186"/>
      <c r="HC37" s="186"/>
      <c r="HD37" s="186"/>
      <c r="HE37" s="186"/>
      <c r="HF37" s="186"/>
      <c r="HG37" s="186"/>
      <c r="HH37" s="186"/>
      <c r="HI37" s="186"/>
      <c r="HJ37" s="186"/>
      <c r="HK37" s="186"/>
      <c r="HL37" s="186"/>
      <c r="HM37" s="186"/>
      <c r="HN37" s="186"/>
      <c r="HO37" s="186"/>
      <c r="HP37" s="186"/>
      <c r="HQ37" s="186"/>
      <c r="HR37" s="186"/>
      <c r="HS37" s="186"/>
      <c r="HT37" s="186"/>
      <c r="HU37" s="186"/>
    </row>
    <row r="38" spans="1:229" ht="9.9499999999999993" customHeight="1" x14ac:dyDescent="0.3">
      <c r="A38" s="167" t="s">
        <v>127</v>
      </c>
      <c r="B38" s="207">
        <v>19.81747066492829</v>
      </c>
      <c r="C38" s="210">
        <v>11.277705345501955</v>
      </c>
      <c r="D38" s="210">
        <v>6.0625814863103002</v>
      </c>
      <c r="E38" s="210">
        <v>2.4771838331160363</v>
      </c>
      <c r="F38" s="209"/>
      <c r="G38" s="207">
        <v>80.182529335071706</v>
      </c>
      <c r="H38" s="207"/>
      <c r="I38" s="207">
        <v>23.207301173402868</v>
      </c>
      <c r="J38" s="210">
        <v>12.972620599739242</v>
      </c>
      <c r="K38" s="210">
        <v>6.2581486310299876</v>
      </c>
      <c r="L38" s="210">
        <v>3.9765319426336374</v>
      </c>
      <c r="M38" s="209"/>
      <c r="N38" s="207">
        <v>76.792698826597132</v>
      </c>
      <c r="O38" s="207"/>
      <c r="P38" s="207">
        <v>25.358539765319428</v>
      </c>
      <c r="Q38" s="210">
        <v>14.211212516297261</v>
      </c>
      <c r="R38" s="210">
        <v>6.844850065189048</v>
      </c>
      <c r="S38" s="210">
        <v>4.3024771838331155</v>
      </c>
      <c r="T38" s="209"/>
      <c r="U38" s="207">
        <v>74.641460234680579</v>
      </c>
      <c r="V38" s="207"/>
      <c r="W38" s="207">
        <v>28.943937418513688</v>
      </c>
      <c r="X38" s="210">
        <v>17.796610169491526</v>
      </c>
      <c r="Y38" s="210">
        <v>7.496740547588006</v>
      </c>
      <c r="Z38" s="210">
        <v>3.6505867014341589</v>
      </c>
      <c r="AA38" s="209"/>
      <c r="AB38" s="207">
        <v>71.056062581486316</v>
      </c>
      <c r="AC38" s="207"/>
      <c r="AD38" s="207">
        <v>55.084745762711862</v>
      </c>
      <c r="AE38" s="207">
        <v>100</v>
      </c>
    </row>
    <row r="39" spans="1:229" ht="9.9499999999999993" customHeight="1" x14ac:dyDescent="0.3">
      <c r="A39" s="99" t="s">
        <v>128</v>
      </c>
      <c r="B39" s="208">
        <v>22.222222222222221</v>
      </c>
      <c r="C39" s="211">
        <v>17.094017094017094</v>
      </c>
      <c r="D39" s="211">
        <v>4.2735042735042734</v>
      </c>
      <c r="E39" s="211">
        <v>0.85470085470085477</v>
      </c>
      <c r="F39" s="208"/>
      <c r="G39" s="208">
        <v>77.777777777777786</v>
      </c>
      <c r="H39" s="208"/>
      <c r="I39" s="208">
        <v>23.076923076923077</v>
      </c>
      <c r="J39" s="211">
        <v>15.384615384615385</v>
      </c>
      <c r="K39" s="211">
        <v>4.2735042735042734</v>
      </c>
      <c r="L39" s="211">
        <v>3.4188034188034191</v>
      </c>
      <c r="M39" s="208"/>
      <c r="N39" s="208">
        <v>76.923076923076934</v>
      </c>
      <c r="O39" s="208"/>
      <c r="P39" s="208">
        <v>26.495726495726498</v>
      </c>
      <c r="Q39" s="211">
        <v>14.529914529914532</v>
      </c>
      <c r="R39" s="211">
        <v>7.6923076923076925</v>
      </c>
      <c r="S39" s="211">
        <v>4.2735042735042734</v>
      </c>
      <c r="T39" s="208"/>
      <c r="U39" s="208">
        <v>73.504273504273513</v>
      </c>
      <c r="V39" s="208"/>
      <c r="W39" s="208">
        <v>34.188034188034187</v>
      </c>
      <c r="X39" s="211">
        <v>23.076923076923077</v>
      </c>
      <c r="Y39" s="211">
        <v>6.8376068376068382</v>
      </c>
      <c r="Z39" s="211">
        <v>4.2735042735042734</v>
      </c>
      <c r="AA39" s="208"/>
      <c r="AB39" s="208">
        <v>65.811965811965806</v>
      </c>
      <c r="AC39" s="208"/>
      <c r="AD39" s="208">
        <v>50.427350427350426</v>
      </c>
      <c r="AE39" s="208">
        <v>100</v>
      </c>
    </row>
    <row r="40" spans="1:229" ht="9.9499999999999993" customHeight="1" x14ac:dyDescent="0.3">
      <c r="A40" s="99" t="s">
        <v>129</v>
      </c>
      <c r="B40" s="208">
        <v>27.777777777777779</v>
      </c>
      <c r="C40" s="211">
        <v>18.71345029239766</v>
      </c>
      <c r="D40" s="211">
        <v>5.2631578947368416</v>
      </c>
      <c r="E40" s="211">
        <v>3.8011695906432745</v>
      </c>
      <c r="F40" s="208"/>
      <c r="G40" s="208">
        <v>72.222222222222214</v>
      </c>
      <c r="H40" s="208"/>
      <c r="I40" s="208">
        <v>29.239766081871345</v>
      </c>
      <c r="J40" s="211">
        <v>17.836257309941519</v>
      </c>
      <c r="K40" s="211">
        <v>7.3099415204678362</v>
      </c>
      <c r="L40" s="211">
        <v>4.0935672514619883</v>
      </c>
      <c r="M40" s="208"/>
      <c r="N40" s="208">
        <v>70.760233918128662</v>
      </c>
      <c r="O40" s="208"/>
      <c r="P40" s="208">
        <v>28.07017543859649</v>
      </c>
      <c r="Q40" s="211">
        <v>16.374269005847953</v>
      </c>
      <c r="R40" s="211">
        <v>7.3099415204678362</v>
      </c>
      <c r="S40" s="211">
        <v>4.3859649122807012</v>
      </c>
      <c r="T40" s="208"/>
      <c r="U40" s="208">
        <v>71.929824561403507</v>
      </c>
      <c r="V40" s="208"/>
      <c r="W40" s="208">
        <v>31.871345029239766</v>
      </c>
      <c r="X40" s="211">
        <v>21.052631578947366</v>
      </c>
      <c r="Y40" s="211">
        <v>7.6023391812865491</v>
      </c>
      <c r="Z40" s="211">
        <v>3.2163742690058479</v>
      </c>
      <c r="AA40" s="208"/>
      <c r="AB40" s="208">
        <v>68.128654970760238</v>
      </c>
      <c r="AC40" s="208"/>
      <c r="AD40" s="208">
        <v>50.292397660818708</v>
      </c>
      <c r="AE40" s="208">
        <v>100</v>
      </c>
    </row>
    <row r="41" spans="1:229" ht="9.9499999999999993" customHeight="1" x14ac:dyDescent="0.3">
      <c r="A41" s="99" t="s">
        <v>130</v>
      </c>
      <c r="B41" s="208">
        <v>23.782675550999489</v>
      </c>
      <c r="C41" s="211">
        <v>14.556637621732445</v>
      </c>
      <c r="D41" s="211">
        <v>6.2019477191184009</v>
      </c>
      <c r="E41" s="211">
        <v>3.0240902101486418</v>
      </c>
      <c r="F41" s="208"/>
      <c r="G41" s="208">
        <v>76.217324449000515</v>
      </c>
      <c r="H41" s="208"/>
      <c r="I41" s="208">
        <v>32.59866735007688</v>
      </c>
      <c r="J41" s="211">
        <v>18.759610456176322</v>
      </c>
      <c r="K41" s="211">
        <v>7.8933880061506922</v>
      </c>
      <c r="L41" s="211">
        <v>5.9456688877498722</v>
      </c>
      <c r="M41" s="208"/>
      <c r="N41" s="208">
        <v>67.40133264992312</v>
      </c>
      <c r="O41" s="208"/>
      <c r="P41" s="208">
        <v>31.624807790876474</v>
      </c>
      <c r="Q41" s="211">
        <v>18.657098923628908</v>
      </c>
      <c r="R41" s="211">
        <v>8.2009226037929253</v>
      </c>
      <c r="S41" s="211">
        <v>4.7667862634546383</v>
      </c>
      <c r="T41" s="208"/>
      <c r="U41" s="208">
        <v>68.375192209123526</v>
      </c>
      <c r="V41" s="208"/>
      <c r="W41" s="208">
        <v>34.956432598667348</v>
      </c>
      <c r="X41" s="211">
        <v>21.886212198872375</v>
      </c>
      <c r="Y41" s="211">
        <v>7.9446437724243975</v>
      </c>
      <c r="Z41" s="211">
        <v>5.1255766273705792</v>
      </c>
      <c r="AA41" s="208"/>
      <c r="AB41" s="208">
        <v>65.043567401332652</v>
      </c>
      <c r="AC41" s="208"/>
      <c r="AD41" s="208">
        <v>47.206560738083034</v>
      </c>
      <c r="AE41" s="208">
        <v>100</v>
      </c>
    </row>
    <row r="42" spans="1:229" ht="9.9499999999999993" customHeight="1" x14ac:dyDescent="0.3">
      <c r="A42" s="99" t="s">
        <v>131</v>
      </c>
      <c r="B42" s="115">
        <v>29.141716566866265</v>
      </c>
      <c r="C42" s="176">
        <v>16.766467065868262</v>
      </c>
      <c r="D42" s="176">
        <v>7.1856287425149699</v>
      </c>
      <c r="E42" s="176">
        <v>5.1896207584830334</v>
      </c>
      <c r="F42" s="115"/>
      <c r="G42" s="115">
        <v>70.858283433133735</v>
      </c>
      <c r="H42" s="115"/>
      <c r="I42" s="115">
        <v>40.5189620758483</v>
      </c>
      <c r="J42" s="176">
        <v>18.363273453093811</v>
      </c>
      <c r="K42" s="176">
        <v>11.377245508982035</v>
      </c>
      <c r="L42" s="176">
        <v>10.778443113772456</v>
      </c>
      <c r="M42" s="115"/>
      <c r="N42" s="115">
        <v>59.481037924151693</v>
      </c>
      <c r="O42" s="115"/>
      <c r="P42" s="115">
        <v>36.726546906187622</v>
      </c>
      <c r="Q42" s="176">
        <v>16.766467065868262</v>
      </c>
      <c r="R42" s="176">
        <v>10.578842315369261</v>
      </c>
      <c r="S42" s="176">
        <v>9.3812375249500999</v>
      </c>
      <c r="T42" s="115"/>
      <c r="U42" s="115">
        <v>63.273453093812371</v>
      </c>
      <c r="V42" s="115"/>
      <c r="W42" s="115">
        <v>45.309381237524946</v>
      </c>
      <c r="X42" s="176">
        <v>22.754491017964071</v>
      </c>
      <c r="Y42" s="176">
        <v>12.574850299401197</v>
      </c>
      <c r="Z42" s="176">
        <v>9.9800399201596814</v>
      </c>
      <c r="AA42" s="115"/>
      <c r="AB42" s="115">
        <v>54.690618762475054</v>
      </c>
      <c r="AC42" s="115"/>
      <c r="AD42" s="115">
        <v>37.325349301397203</v>
      </c>
      <c r="AE42" s="115">
        <v>100</v>
      </c>
    </row>
    <row r="43" spans="1:229" ht="9.9499999999999993" customHeight="1" x14ac:dyDescent="0.3">
      <c r="A43" s="104" t="s">
        <v>132</v>
      </c>
      <c r="B43" s="176">
        <v>37.850467289719624</v>
      </c>
      <c r="C43" s="176">
        <v>21.028037383177569</v>
      </c>
      <c r="D43" s="176">
        <v>9.8130841121495322</v>
      </c>
      <c r="E43" s="176">
        <v>7.009345794392523</v>
      </c>
      <c r="F43" s="176"/>
      <c r="G43" s="176">
        <v>62.149532710280376</v>
      </c>
      <c r="H43" s="176"/>
      <c r="I43" s="176">
        <v>49.065420560747661</v>
      </c>
      <c r="J43" s="176">
        <v>19.626168224299064</v>
      </c>
      <c r="K43" s="176">
        <v>14.485981308411214</v>
      </c>
      <c r="L43" s="176">
        <v>14.953271028037381</v>
      </c>
      <c r="M43" s="176"/>
      <c r="N43" s="176">
        <v>50.934579439252339</v>
      </c>
      <c r="O43" s="176"/>
      <c r="P43" s="176">
        <v>42.523364485981304</v>
      </c>
      <c r="Q43" s="176">
        <v>18.691588785046729</v>
      </c>
      <c r="R43" s="176">
        <v>11.214953271028037</v>
      </c>
      <c r="S43" s="176">
        <v>12.616822429906541</v>
      </c>
      <c r="T43" s="176"/>
      <c r="U43" s="176">
        <v>57.476635514018696</v>
      </c>
      <c r="V43" s="176"/>
      <c r="W43" s="176">
        <v>53.271028037383175</v>
      </c>
      <c r="X43" s="176">
        <v>28.971962616822427</v>
      </c>
      <c r="Y43" s="176">
        <v>12.149532710280374</v>
      </c>
      <c r="Z43" s="176">
        <v>12.149532710280374</v>
      </c>
      <c r="AA43" s="176"/>
      <c r="AB43" s="176">
        <v>46.728971962616825</v>
      </c>
      <c r="AC43" s="176"/>
      <c r="AD43" s="176">
        <v>28.504672897196258</v>
      </c>
      <c r="AE43" s="176">
        <v>100</v>
      </c>
    </row>
    <row r="44" spans="1:229" ht="9.9499999999999993" customHeight="1" x14ac:dyDescent="0.3">
      <c r="A44" s="104" t="s">
        <v>133</v>
      </c>
      <c r="B44" s="176">
        <v>22.648083623693381</v>
      </c>
      <c r="C44" s="176">
        <v>13.588850174216027</v>
      </c>
      <c r="D44" s="176">
        <v>5.2264808362369335</v>
      </c>
      <c r="E44" s="176">
        <v>3.8327526132404177</v>
      </c>
      <c r="F44" s="176"/>
      <c r="G44" s="176">
        <v>77.351916376306619</v>
      </c>
      <c r="H44" s="176"/>
      <c r="I44" s="176">
        <v>34.146341463414636</v>
      </c>
      <c r="J44" s="176">
        <v>17.421602787456447</v>
      </c>
      <c r="K44" s="176">
        <v>9.0592334494773521</v>
      </c>
      <c r="L44" s="176">
        <v>7.6655052264808354</v>
      </c>
      <c r="M44" s="176"/>
      <c r="N44" s="176">
        <v>65.853658536585371</v>
      </c>
      <c r="O44" s="176"/>
      <c r="P44" s="176">
        <v>32.404181184668992</v>
      </c>
      <c r="Q44" s="176">
        <v>15.331010452961671</v>
      </c>
      <c r="R44" s="176">
        <v>10.104529616724738</v>
      </c>
      <c r="S44" s="176">
        <v>6.968641114982578</v>
      </c>
      <c r="T44" s="176"/>
      <c r="U44" s="176">
        <v>67.595818815331015</v>
      </c>
      <c r="V44" s="176"/>
      <c r="W44" s="176">
        <v>39.372822299651567</v>
      </c>
      <c r="X44" s="176">
        <v>18.118466898954704</v>
      </c>
      <c r="Y44" s="176">
        <v>12.89198606271777</v>
      </c>
      <c r="Z44" s="176">
        <v>8.3623693379790947</v>
      </c>
      <c r="AA44" s="176"/>
      <c r="AB44" s="176">
        <v>60.627177700348433</v>
      </c>
      <c r="AC44" s="176"/>
      <c r="AD44" s="176">
        <v>43.902439024390247</v>
      </c>
      <c r="AE44" s="176">
        <v>100</v>
      </c>
    </row>
    <row r="45" spans="1:229" ht="9.9499999999999993" customHeight="1" x14ac:dyDescent="0.3">
      <c r="A45" s="99" t="s">
        <v>134</v>
      </c>
      <c r="B45" s="115">
        <v>25.21097046413502</v>
      </c>
      <c r="C45" s="176">
        <v>13.924050632911392</v>
      </c>
      <c r="D45" s="176">
        <v>7.2784810126582276</v>
      </c>
      <c r="E45" s="176">
        <v>4.0084388185654012</v>
      </c>
      <c r="F45" s="115"/>
      <c r="G45" s="115">
        <v>74.789029535864984</v>
      </c>
      <c r="H45" s="115"/>
      <c r="I45" s="115">
        <v>40.611814345991561</v>
      </c>
      <c r="J45" s="176">
        <v>20.991561181434598</v>
      </c>
      <c r="K45" s="176">
        <v>10.548523206751055</v>
      </c>
      <c r="L45" s="176">
        <v>9.071729957805907</v>
      </c>
      <c r="M45" s="115"/>
      <c r="N45" s="115">
        <v>59.388185654008439</v>
      </c>
      <c r="O45" s="115"/>
      <c r="P45" s="115">
        <v>38.502109704641349</v>
      </c>
      <c r="Q45" s="176">
        <v>19.62025316455696</v>
      </c>
      <c r="R45" s="176">
        <v>10.126582278481013</v>
      </c>
      <c r="S45" s="176">
        <v>8.7552742616033754</v>
      </c>
      <c r="T45" s="115"/>
      <c r="U45" s="115">
        <v>61.497890295358651</v>
      </c>
      <c r="V45" s="115"/>
      <c r="W45" s="115">
        <v>37.025316455696199</v>
      </c>
      <c r="X45" s="176">
        <v>21.308016877637133</v>
      </c>
      <c r="Y45" s="176">
        <v>9.071729957805907</v>
      </c>
      <c r="Z45" s="176">
        <v>6.6455696202531636</v>
      </c>
      <c r="AA45" s="115"/>
      <c r="AB45" s="115">
        <v>62.974683544303801</v>
      </c>
      <c r="AC45" s="115"/>
      <c r="AD45" s="115">
        <v>38.607594936708864</v>
      </c>
      <c r="AE45" s="115">
        <v>100</v>
      </c>
    </row>
    <row r="46" spans="1:229" ht="9.9499999999999993" customHeight="1" x14ac:dyDescent="0.3">
      <c r="A46" s="99" t="s">
        <v>135</v>
      </c>
      <c r="B46" s="115">
        <v>26.027397260273972</v>
      </c>
      <c r="C46" s="176">
        <v>13.150684931506849</v>
      </c>
      <c r="D46" s="176">
        <v>10.136986301369863</v>
      </c>
      <c r="E46" s="176">
        <v>2.7397260273972601</v>
      </c>
      <c r="F46" s="115"/>
      <c r="G46" s="115">
        <v>73.972602739726028</v>
      </c>
      <c r="H46" s="115"/>
      <c r="I46" s="115">
        <v>32.602739726027394</v>
      </c>
      <c r="J46" s="176">
        <v>15.890410958904111</v>
      </c>
      <c r="K46" s="176">
        <v>11.506849315068493</v>
      </c>
      <c r="L46" s="176">
        <v>5.2054794520547949</v>
      </c>
      <c r="M46" s="115"/>
      <c r="N46" s="115">
        <v>67.397260273972606</v>
      </c>
      <c r="O46" s="115"/>
      <c r="P46" s="115">
        <v>30.684931506849317</v>
      </c>
      <c r="Q46" s="176">
        <v>13.972602739726028</v>
      </c>
      <c r="R46" s="176">
        <v>8.2191780821917799</v>
      </c>
      <c r="S46" s="176">
        <v>8.493150684931507</v>
      </c>
      <c r="T46" s="115"/>
      <c r="U46" s="115">
        <v>69.31506849315069</v>
      </c>
      <c r="V46" s="115"/>
      <c r="W46" s="115">
        <v>33.150684931506852</v>
      </c>
      <c r="X46" s="176">
        <v>18.082191780821919</v>
      </c>
      <c r="Y46" s="176">
        <v>9.8630136986301373</v>
      </c>
      <c r="Z46" s="176">
        <v>5.2054794520547949</v>
      </c>
      <c r="AA46" s="115"/>
      <c r="AB46" s="115">
        <v>66.849315068493155</v>
      </c>
      <c r="AC46" s="115"/>
      <c r="AD46" s="115">
        <v>46.575342465753423</v>
      </c>
      <c r="AE46" s="115">
        <v>100</v>
      </c>
    </row>
    <row r="47" spans="1:229" ht="9.9499999999999993" customHeight="1" x14ac:dyDescent="0.3">
      <c r="A47" s="99" t="s">
        <v>136</v>
      </c>
      <c r="B47" s="115">
        <v>34.644478063540092</v>
      </c>
      <c r="C47" s="176">
        <v>21.633888048411499</v>
      </c>
      <c r="D47" s="176">
        <v>9.5310136157337375</v>
      </c>
      <c r="E47" s="176">
        <v>3.4795763993948561</v>
      </c>
      <c r="F47" s="115"/>
      <c r="G47" s="115">
        <v>65.355521936459908</v>
      </c>
      <c r="H47" s="115"/>
      <c r="I47" s="115">
        <v>47.655068078668684</v>
      </c>
      <c r="J47" s="176">
        <v>27.534039334341909</v>
      </c>
      <c r="K47" s="176">
        <v>12.859304084720122</v>
      </c>
      <c r="L47" s="176">
        <v>7.2617246596066565</v>
      </c>
      <c r="M47" s="115"/>
      <c r="N47" s="115">
        <v>52.344931921331316</v>
      </c>
      <c r="O47" s="115"/>
      <c r="P47" s="115">
        <v>49.167927382753405</v>
      </c>
      <c r="Q47" s="176">
        <v>31.164901664145233</v>
      </c>
      <c r="R47" s="176">
        <v>12.102874432677762</v>
      </c>
      <c r="S47" s="176">
        <v>5.9001512859304084</v>
      </c>
      <c r="T47" s="115"/>
      <c r="U47" s="115">
        <v>50.832072617246595</v>
      </c>
      <c r="V47" s="115"/>
      <c r="W47" s="115">
        <v>48.108925869894101</v>
      </c>
      <c r="X47" s="176">
        <v>31.46747352496218</v>
      </c>
      <c r="Y47" s="176">
        <v>12.405446293494705</v>
      </c>
      <c r="Z47" s="176">
        <v>4.236006051437216</v>
      </c>
      <c r="AA47" s="115"/>
      <c r="AB47" s="115">
        <v>51.891074130105899</v>
      </c>
      <c r="AC47" s="115"/>
      <c r="AD47" s="115">
        <v>32.375189107413007</v>
      </c>
      <c r="AE47" s="115">
        <v>100</v>
      </c>
    </row>
    <row r="48" spans="1:229" ht="9.9499999999999993" customHeight="1" x14ac:dyDescent="0.3">
      <c r="A48" s="99" t="s">
        <v>137</v>
      </c>
      <c r="B48" s="115">
        <v>29.545454545454547</v>
      </c>
      <c r="C48" s="176">
        <v>16.783216783216783</v>
      </c>
      <c r="D48" s="176">
        <v>8.5664335664335667</v>
      </c>
      <c r="E48" s="176">
        <v>4.1958041958041958</v>
      </c>
      <c r="F48" s="115"/>
      <c r="G48" s="115">
        <v>70.454545454545453</v>
      </c>
      <c r="H48" s="115"/>
      <c r="I48" s="115">
        <v>39.86013986013986</v>
      </c>
      <c r="J48" s="176">
        <v>23.6013986013986</v>
      </c>
      <c r="K48" s="176">
        <v>9.965034965034965</v>
      </c>
      <c r="L48" s="176">
        <v>6.2937062937062942</v>
      </c>
      <c r="M48" s="115"/>
      <c r="N48" s="115">
        <v>60.139860139860133</v>
      </c>
      <c r="O48" s="115"/>
      <c r="P48" s="115">
        <v>37.412587412587413</v>
      </c>
      <c r="Q48" s="176">
        <v>21.853146853146853</v>
      </c>
      <c r="R48" s="176">
        <v>9.965034965034965</v>
      </c>
      <c r="S48" s="176">
        <v>5.5944055944055942</v>
      </c>
      <c r="T48" s="115"/>
      <c r="U48" s="115">
        <v>62.587412587412587</v>
      </c>
      <c r="V48" s="115"/>
      <c r="W48" s="115">
        <v>44.930069930069934</v>
      </c>
      <c r="X48" s="176">
        <v>30.944055944055943</v>
      </c>
      <c r="Y48" s="176">
        <v>9.6153846153846168</v>
      </c>
      <c r="Z48" s="176">
        <v>4.3706293706293708</v>
      </c>
      <c r="AA48" s="115"/>
      <c r="AB48" s="115">
        <v>55.069930069930074</v>
      </c>
      <c r="AC48" s="115"/>
      <c r="AD48" s="115">
        <v>36.713286713286713</v>
      </c>
      <c r="AE48" s="115">
        <v>100</v>
      </c>
    </row>
    <row r="49" spans="1:31" ht="9.9499999999999993" customHeight="1" x14ac:dyDescent="0.3">
      <c r="A49" s="99" t="s">
        <v>138</v>
      </c>
      <c r="B49" s="115">
        <v>27.011494252873565</v>
      </c>
      <c r="C49" s="176">
        <v>16.666666666666664</v>
      </c>
      <c r="D49" s="176">
        <v>8.0459770114942533</v>
      </c>
      <c r="E49" s="176">
        <v>2.2988505747126435</v>
      </c>
      <c r="F49" s="115"/>
      <c r="G49" s="115">
        <v>72.988505747126439</v>
      </c>
      <c r="H49" s="115"/>
      <c r="I49" s="115">
        <v>31.03448275862069</v>
      </c>
      <c r="J49" s="176">
        <v>18.390804597701148</v>
      </c>
      <c r="K49" s="176">
        <v>9.1954022988505741</v>
      </c>
      <c r="L49" s="176">
        <v>3.4482758620689653</v>
      </c>
      <c r="M49" s="115"/>
      <c r="N49" s="115">
        <v>68.965517241379317</v>
      </c>
      <c r="O49" s="115"/>
      <c r="P49" s="115">
        <v>30.459770114942529</v>
      </c>
      <c r="Q49" s="176">
        <v>15.517241379310345</v>
      </c>
      <c r="R49" s="176">
        <v>9.7701149425287355</v>
      </c>
      <c r="S49" s="176">
        <v>5.1724137931034484</v>
      </c>
      <c r="T49" s="115"/>
      <c r="U49" s="115">
        <v>69.540229885057471</v>
      </c>
      <c r="V49" s="115"/>
      <c r="W49" s="115">
        <v>37.931034482758619</v>
      </c>
      <c r="X49" s="176">
        <v>23.563218390804597</v>
      </c>
      <c r="Y49" s="176">
        <v>9.1954022988505741</v>
      </c>
      <c r="Z49" s="176">
        <v>5.1724137931034484</v>
      </c>
      <c r="AA49" s="115"/>
      <c r="AB49" s="115">
        <v>62.068965517241381</v>
      </c>
      <c r="AC49" s="115"/>
      <c r="AD49" s="115">
        <v>48.275862068965516</v>
      </c>
      <c r="AE49" s="115">
        <v>100</v>
      </c>
    </row>
    <row r="50" spans="1:31" ht="9.9499999999999993" customHeight="1" x14ac:dyDescent="0.3">
      <c r="A50" s="99" t="s">
        <v>139</v>
      </c>
      <c r="B50" s="115">
        <v>32.375979112271544</v>
      </c>
      <c r="C50" s="176">
        <v>21.148825065274153</v>
      </c>
      <c r="D50" s="176">
        <v>8.3550913838120113</v>
      </c>
      <c r="E50" s="176">
        <v>2.8720626631853787</v>
      </c>
      <c r="F50" s="115"/>
      <c r="G50" s="115">
        <v>67.624020887728463</v>
      </c>
      <c r="H50" s="115"/>
      <c r="I50" s="115">
        <v>31.853785900783286</v>
      </c>
      <c r="J50" s="176">
        <v>19.582245430809401</v>
      </c>
      <c r="K50" s="176">
        <v>7.5718015665796345</v>
      </c>
      <c r="L50" s="176">
        <v>4.6997389033942554</v>
      </c>
      <c r="M50" s="115"/>
      <c r="N50" s="115">
        <v>68.146214099216706</v>
      </c>
      <c r="O50" s="115"/>
      <c r="P50" s="115">
        <v>32.375979112271544</v>
      </c>
      <c r="Q50" s="176">
        <v>18.798955613577021</v>
      </c>
      <c r="R50" s="176">
        <v>8.8772845953002602</v>
      </c>
      <c r="S50" s="176">
        <v>4.6997389033942554</v>
      </c>
      <c r="T50" s="115"/>
      <c r="U50" s="115">
        <v>67.624020887728463</v>
      </c>
      <c r="V50" s="115"/>
      <c r="W50" s="115">
        <v>38.903394255874673</v>
      </c>
      <c r="X50" s="176">
        <v>23.237597911227155</v>
      </c>
      <c r="Y50" s="176">
        <v>9.660574412532636</v>
      </c>
      <c r="Z50" s="176">
        <v>6.0052219321148828</v>
      </c>
      <c r="AA50" s="115"/>
      <c r="AB50" s="115">
        <v>61.096605744125334</v>
      </c>
      <c r="AC50" s="115"/>
      <c r="AD50" s="115">
        <v>42.558746736292427</v>
      </c>
      <c r="AE50" s="115">
        <v>100</v>
      </c>
    </row>
    <row r="51" spans="1:31" ht="9.9499999999999993" customHeight="1" x14ac:dyDescent="0.3">
      <c r="A51" s="99" t="s">
        <v>140</v>
      </c>
      <c r="B51" s="115">
        <v>36.179450072358897</v>
      </c>
      <c r="C51" s="176">
        <v>23.299565846599133</v>
      </c>
      <c r="D51" s="176">
        <v>8.1041968162083933</v>
      </c>
      <c r="E51" s="176">
        <v>4.7756874095513746</v>
      </c>
      <c r="F51" s="115"/>
      <c r="G51" s="115">
        <v>63.820549927641103</v>
      </c>
      <c r="H51" s="115"/>
      <c r="I51" s="115">
        <v>36.903039073806077</v>
      </c>
      <c r="J51" s="176">
        <v>21.99710564399421</v>
      </c>
      <c r="K51" s="176">
        <v>9.1172214182344433</v>
      </c>
      <c r="L51" s="176">
        <v>5.7887120115774238</v>
      </c>
      <c r="M51" s="115"/>
      <c r="N51" s="115">
        <v>63.096960926193923</v>
      </c>
      <c r="O51" s="115"/>
      <c r="P51" s="115">
        <v>37.916063675832127</v>
      </c>
      <c r="Q51" s="176">
        <v>23.299565846599133</v>
      </c>
      <c r="R51" s="176">
        <v>8.6830680173661356</v>
      </c>
      <c r="S51" s="176">
        <v>5.9334298118668594</v>
      </c>
      <c r="T51" s="115"/>
      <c r="U51" s="115">
        <v>62.08393632416788</v>
      </c>
      <c r="V51" s="115"/>
      <c r="W51" s="115">
        <v>42.547033285094066</v>
      </c>
      <c r="X51" s="176">
        <v>29.667149059334296</v>
      </c>
      <c r="Y51" s="176">
        <v>8.6830680173661356</v>
      </c>
      <c r="Z51" s="176">
        <v>4.1968162083936322</v>
      </c>
      <c r="AA51" s="115"/>
      <c r="AB51" s="115">
        <v>57.452966714905926</v>
      </c>
      <c r="AC51" s="115"/>
      <c r="AD51" s="115">
        <v>37.299999999999997</v>
      </c>
      <c r="AE51" s="115">
        <v>100</v>
      </c>
    </row>
    <row r="52" spans="1:31" ht="9.9499999999999993" customHeight="1" x14ac:dyDescent="0.3">
      <c r="A52" s="99" t="s">
        <v>141</v>
      </c>
      <c r="B52" s="115">
        <v>23.725055432372503</v>
      </c>
      <c r="C52" s="176">
        <v>15.964523281596451</v>
      </c>
      <c r="D52" s="176">
        <v>5.0997782705099777</v>
      </c>
      <c r="E52" s="176">
        <v>2.6607538802660753</v>
      </c>
      <c r="F52" s="115"/>
      <c r="G52" s="115">
        <v>76.274944567627486</v>
      </c>
      <c r="H52" s="115"/>
      <c r="I52" s="115">
        <v>22.616407982261642</v>
      </c>
      <c r="J52" s="176">
        <v>12.195121951219512</v>
      </c>
      <c r="K52" s="176">
        <v>5.5432372505543244</v>
      </c>
      <c r="L52" s="176">
        <v>4.8780487804878048</v>
      </c>
      <c r="M52" s="115"/>
      <c r="N52" s="115">
        <v>77.383592017738351</v>
      </c>
      <c r="O52" s="115"/>
      <c r="P52" s="115">
        <v>22.394678492239468</v>
      </c>
      <c r="Q52" s="176">
        <v>10.864745011086473</v>
      </c>
      <c r="R52" s="176">
        <v>5.5432372505543244</v>
      </c>
      <c r="S52" s="176">
        <v>5.9866962305986693</v>
      </c>
      <c r="T52" s="115"/>
      <c r="U52" s="115">
        <v>77.605321507760522</v>
      </c>
      <c r="V52" s="115"/>
      <c r="W52" s="115">
        <v>33.037694013303771</v>
      </c>
      <c r="X52" s="176">
        <v>20.620842572062084</v>
      </c>
      <c r="Y52" s="176">
        <v>7.5388026607538805</v>
      </c>
      <c r="Z52" s="176">
        <v>4.8780487804878048</v>
      </c>
      <c r="AA52" s="115"/>
      <c r="AB52" s="115">
        <v>66.962305986696236</v>
      </c>
      <c r="AC52" s="115"/>
      <c r="AD52" s="115">
        <v>52.993348115299334</v>
      </c>
      <c r="AE52" s="115">
        <v>100</v>
      </c>
    </row>
    <row r="53" spans="1:31" ht="9.9499999999999993" customHeight="1" x14ac:dyDescent="0.3">
      <c r="A53" s="99" t="s">
        <v>142</v>
      </c>
      <c r="B53" s="115">
        <v>21.634615384615387</v>
      </c>
      <c r="C53" s="176">
        <v>12.980769230769232</v>
      </c>
      <c r="D53" s="176">
        <v>6.7307692307692308</v>
      </c>
      <c r="E53" s="176">
        <v>1.9230769230769231</v>
      </c>
      <c r="F53" s="115"/>
      <c r="G53" s="115">
        <v>78.365384615384613</v>
      </c>
      <c r="H53" s="115"/>
      <c r="I53" s="115">
        <v>21.153846153846153</v>
      </c>
      <c r="J53" s="176">
        <v>10.576923076923077</v>
      </c>
      <c r="K53" s="176">
        <v>6.7307692307692308</v>
      </c>
      <c r="L53" s="176">
        <v>3.8461538461538463</v>
      </c>
      <c r="M53" s="115"/>
      <c r="N53" s="115">
        <v>78.84615384615384</v>
      </c>
      <c r="O53" s="115"/>
      <c r="P53" s="115">
        <v>19.71153846153846</v>
      </c>
      <c r="Q53" s="176">
        <v>10.096153846153847</v>
      </c>
      <c r="R53" s="176">
        <v>6.7307692307692308</v>
      </c>
      <c r="S53" s="176">
        <v>2.8846153846153846</v>
      </c>
      <c r="T53" s="115"/>
      <c r="U53" s="115">
        <v>80.288461538461547</v>
      </c>
      <c r="V53" s="115"/>
      <c r="W53" s="115">
        <v>23.557692307692307</v>
      </c>
      <c r="X53" s="176">
        <v>12.980769230769232</v>
      </c>
      <c r="Y53" s="176">
        <v>7.6923076923076925</v>
      </c>
      <c r="Z53" s="176">
        <v>2.8846153846153846</v>
      </c>
      <c r="AA53" s="115"/>
      <c r="AB53" s="115">
        <v>76.442307692307693</v>
      </c>
      <c r="AC53" s="115"/>
      <c r="AD53" s="115">
        <v>62.980769230769226</v>
      </c>
      <c r="AE53" s="115">
        <v>100</v>
      </c>
    </row>
    <row r="54" spans="1:31" ht="9.9499999999999993" customHeight="1" x14ac:dyDescent="0.3">
      <c r="A54" s="99" t="s">
        <v>143</v>
      </c>
      <c r="B54" s="115">
        <v>26.034712950600802</v>
      </c>
      <c r="C54" s="176">
        <v>16.288384512683578</v>
      </c>
      <c r="D54" s="176">
        <v>5.7409879839786386</v>
      </c>
      <c r="E54" s="176">
        <v>4.0053404539385848</v>
      </c>
      <c r="F54" s="115"/>
      <c r="G54" s="115">
        <v>73.965287049399194</v>
      </c>
      <c r="H54" s="115"/>
      <c r="I54" s="115">
        <v>25.500667556742325</v>
      </c>
      <c r="J54" s="176">
        <v>14.285714285714285</v>
      </c>
      <c r="K54" s="176">
        <v>7.2096128170894529</v>
      </c>
      <c r="L54" s="176">
        <v>4.0053404539385848</v>
      </c>
      <c r="M54" s="115"/>
      <c r="N54" s="115">
        <v>74.499332443257686</v>
      </c>
      <c r="O54" s="115"/>
      <c r="P54" s="115">
        <v>27.503337783711618</v>
      </c>
      <c r="Q54" s="176">
        <v>13.351134846461948</v>
      </c>
      <c r="R54" s="176">
        <v>8.6782376502002663</v>
      </c>
      <c r="S54" s="176">
        <v>5.4739652870493991</v>
      </c>
      <c r="T54" s="115"/>
      <c r="U54" s="115">
        <v>72.496662216288385</v>
      </c>
      <c r="V54" s="115"/>
      <c r="W54" s="115">
        <v>33.244325767690256</v>
      </c>
      <c r="X54" s="176">
        <v>20.427236315086784</v>
      </c>
      <c r="Y54" s="176">
        <v>7.7436582109479302</v>
      </c>
      <c r="Z54" s="176">
        <v>5.0734312416555403</v>
      </c>
      <c r="AA54" s="115"/>
      <c r="AB54" s="115">
        <v>66.755674232309744</v>
      </c>
      <c r="AC54" s="115"/>
      <c r="AD54" s="115">
        <v>51.268357810413889</v>
      </c>
      <c r="AE54" s="115">
        <v>100</v>
      </c>
    </row>
    <row r="55" spans="1:31" ht="9.9499999999999993" customHeight="1" x14ac:dyDescent="0.3">
      <c r="A55" s="99" t="s">
        <v>144</v>
      </c>
      <c r="B55" s="115">
        <v>25.167037861915372</v>
      </c>
      <c r="C55" s="176">
        <v>17.371937639198219</v>
      </c>
      <c r="D55" s="176">
        <v>4.6770601336302899</v>
      </c>
      <c r="E55" s="176">
        <v>3.1180400890868598</v>
      </c>
      <c r="F55" s="115"/>
      <c r="G55" s="115">
        <v>74.832962138084639</v>
      </c>
      <c r="H55" s="115"/>
      <c r="I55" s="115">
        <v>32.962138084632514</v>
      </c>
      <c r="J55" s="176">
        <v>21.380846325167038</v>
      </c>
      <c r="K55" s="176">
        <v>6.6815144766146997</v>
      </c>
      <c r="L55" s="176">
        <v>4.8997772828507795</v>
      </c>
      <c r="M55" s="115"/>
      <c r="N55" s="115">
        <v>67.037861915367486</v>
      </c>
      <c r="O55" s="115"/>
      <c r="P55" s="115">
        <v>33.184855233853007</v>
      </c>
      <c r="Q55" s="176">
        <v>20.044543429844097</v>
      </c>
      <c r="R55" s="176">
        <v>6.6815144766146997</v>
      </c>
      <c r="S55" s="176">
        <v>6.4587973273942101</v>
      </c>
      <c r="T55" s="115"/>
      <c r="U55" s="115">
        <v>66.815144766147</v>
      </c>
      <c r="V55" s="115"/>
      <c r="W55" s="115">
        <v>41.648106904231625</v>
      </c>
      <c r="X55" s="176">
        <v>27.616926503340757</v>
      </c>
      <c r="Y55" s="176">
        <v>9.799554565701559</v>
      </c>
      <c r="Z55" s="176">
        <v>4.231625835189309</v>
      </c>
      <c r="AA55" s="115"/>
      <c r="AB55" s="115">
        <v>58.351893095768368</v>
      </c>
      <c r="AC55" s="115"/>
      <c r="AD55" s="115">
        <v>42.538975501113583</v>
      </c>
      <c r="AE55" s="115">
        <v>100</v>
      </c>
    </row>
    <row r="56" spans="1:31" ht="9.9499999999999993" customHeight="1" x14ac:dyDescent="0.3">
      <c r="A56" s="99" t="s">
        <v>145</v>
      </c>
      <c r="B56" s="115">
        <v>21.674876847290641</v>
      </c>
      <c r="C56" s="176">
        <v>10.83743842364532</v>
      </c>
      <c r="D56" s="176">
        <v>4.9261083743842367</v>
      </c>
      <c r="E56" s="176">
        <v>5.9113300492610836</v>
      </c>
      <c r="F56" s="115"/>
      <c r="G56" s="115">
        <v>78.325123152709367</v>
      </c>
      <c r="H56" s="115"/>
      <c r="I56" s="115">
        <v>18.226600985221676</v>
      </c>
      <c r="J56" s="176">
        <v>7.8817733990147785</v>
      </c>
      <c r="K56" s="176">
        <v>2.9556650246305418</v>
      </c>
      <c r="L56" s="176">
        <v>7.389162561576355</v>
      </c>
      <c r="M56" s="115"/>
      <c r="N56" s="115">
        <v>81.77339901477832</v>
      </c>
      <c r="O56" s="115"/>
      <c r="P56" s="115">
        <v>16.748768472906402</v>
      </c>
      <c r="Q56" s="176">
        <v>6.403940886699508</v>
      </c>
      <c r="R56" s="176">
        <v>1.9704433497536946</v>
      </c>
      <c r="S56" s="176">
        <v>8.3743842364532011</v>
      </c>
      <c r="T56" s="115"/>
      <c r="U56" s="115">
        <v>83.251231527093594</v>
      </c>
      <c r="V56" s="115"/>
      <c r="W56" s="115">
        <v>24.137931034482758</v>
      </c>
      <c r="X56" s="176">
        <v>12.315270935960591</v>
      </c>
      <c r="Y56" s="176">
        <v>3.4482758620689653</v>
      </c>
      <c r="Z56" s="176">
        <v>8.3743842364532011</v>
      </c>
      <c r="AA56" s="115"/>
      <c r="AB56" s="115">
        <v>75.862068965517238</v>
      </c>
      <c r="AC56" s="115"/>
      <c r="AD56" s="115">
        <v>62.561576354679801</v>
      </c>
      <c r="AE56" s="115">
        <v>100</v>
      </c>
    </row>
    <row r="57" spans="1:31" ht="9.9499999999999993" customHeight="1" x14ac:dyDescent="0.3">
      <c r="A57" s="99" t="s">
        <v>146</v>
      </c>
      <c r="B57" s="115">
        <v>20.13274336283186</v>
      </c>
      <c r="C57" s="176">
        <v>10.840707964601769</v>
      </c>
      <c r="D57" s="176">
        <v>4.6460176991150446</v>
      </c>
      <c r="E57" s="176">
        <v>4.6460176991150446</v>
      </c>
      <c r="F57" s="115"/>
      <c r="G57" s="115">
        <v>79.86725663716814</v>
      </c>
      <c r="H57" s="115"/>
      <c r="I57" s="115">
        <v>19.469026548672566</v>
      </c>
      <c r="J57" s="176">
        <v>10.398230088495575</v>
      </c>
      <c r="K57" s="176">
        <v>4.4247787610619467</v>
      </c>
      <c r="L57" s="176">
        <v>4.6460176991150446</v>
      </c>
      <c r="M57" s="115"/>
      <c r="N57" s="115">
        <v>80.530973451327441</v>
      </c>
      <c r="O57" s="115"/>
      <c r="P57" s="115">
        <v>19.469026548672566</v>
      </c>
      <c r="Q57" s="176">
        <v>9.2920353982300892</v>
      </c>
      <c r="R57" s="176">
        <v>4.8672566371681416</v>
      </c>
      <c r="S57" s="176">
        <v>5.3097345132743365</v>
      </c>
      <c r="T57" s="115"/>
      <c r="U57" s="115">
        <v>80.530973451327441</v>
      </c>
      <c r="V57" s="115"/>
      <c r="W57" s="115">
        <v>31.415929203539822</v>
      </c>
      <c r="X57" s="176">
        <v>18.141592920353983</v>
      </c>
      <c r="Y57" s="176">
        <v>6.4159292035398234</v>
      </c>
      <c r="Z57" s="176">
        <v>6.8584070796460175</v>
      </c>
      <c r="AA57" s="115"/>
      <c r="AB57" s="115">
        <v>68.584070796460168</v>
      </c>
      <c r="AC57" s="115"/>
      <c r="AD57" s="115">
        <v>57.743362831858406</v>
      </c>
      <c r="AE57" s="115">
        <v>100</v>
      </c>
    </row>
    <row r="58" spans="1:31" ht="9.9499999999999993" customHeight="1" x14ac:dyDescent="0.3">
      <c r="A58" s="99" t="s">
        <v>147</v>
      </c>
      <c r="B58" s="115">
        <v>24.081632653061224</v>
      </c>
      <c r="C58" s="176">
        <v>12.51700680272109</v>
      </c>
      <c r="D58" s="176">
        <v>6.8027210884353746</v>
      </c>
      <c r="E58" s="176">
        <v>4.7619047619047619</v>
      </c>
      <c r="F58" s="115"/>
      <c r="G58" s="115">
        <v>75.91836734693878</v>
      </c>
      <c r="H58" s="115"/>
      <c r="I58" s="115">
        <v>25.03401360544218</v>
      </c>
      <c r="J58" s="176">
        <v>11.292517006802722</v>
      </c>
      <c r="K58" s="176">
        <v>8.2993197278911559</v>
      </c>
      <c r="L58" s="176">
        <v>5.4421768707482991</v>
      </c>
      <c r="M58" s="115"/>
      <c r="N58" s="115">
        <v>74.965986394557831</v>
      </c>
      <c r="O58" s="115"/>
      <c r="P58" s="115">
        <v>26.258503401360546</v>
      </c>
      <c r="Q58" s="176">
        <v>12.380952380952381</v>
      </c>
      <c r="R58" s="176">
        <v>8.1632653061224492</v>
      </c>
      <c r="S58" s="176">
        <v>5.7142857142857144</v>
      </c>
      <c r="T58" s="115"/>
      <c r="U58" s="115">
        <v>73.741496598639458</v>
      </c>
      <c r="V58" s="115"/>
      <c r="W58" s="115">
        <v>34.013605442176868</v>
      </c>
      <c r="X58" s="176">
        <v>18.095238095238095</v>
      </c>
      <c r="Y58" s="176">
        <v>9.5238095238095237</v>
      </c>
      <c r="Z58" s="176">
        <v>6.3945578231292517</v>
      </c>
      <c r="AA58" s="115"/>
      <c r="AB58" s="115">
        <v>65.986394557823118</v>
      </c>
      <c r="AC58" s="115"/>
      <c r="AD58" s="115">
        <v>50.612244897959179</v>
      </c>
      <c r="AE58" s="115">
        <v>100</v>
      </c>
    </row>
    <row r="59" spans="1:31" ht="9.9499999999999993" customHeight="1" x14ac:dyDescent="0.3">
      <c r="A59" s="99" t="s">
        <v>148</v>
      </c>
      <c r="B59" s="115">
        <v>20.758122743682311</v>
      </c>
      <c r="C59" s="176">
        <v>10.830324909747292</v>
      </c>
      <c r="D59" s="176">
        <v>6.8592057761732859</v>
      </c>
      <c r="E59" s="176">
        <v>3.0685920577617329</v>
      </c>
      <c r="F59" s="115"/>
      <c r="G59" s="115">
        <v>79.241877256317693</v>
      </c>
      <c r="H59" s="115"/>
      <c r="I59" s="115">
        <v>27.617328519855594</v>
      </c>
      <c r="J59" s="176">
        <v>14.620938628158845</v>
      </c>
      <c r="K59" s="176">
        <v>8.3032490974729249</v>
      </c>
      <c r="L59" s="176">
        <v>4.6931407942238268</v>
      </c>
      <c r="M59" s="115"/>
      <c r="N59" s="115">
        <v>72.382671480144396</v>
      </c>
      <c r="O59" s="115"/>
      <c r="P59" s="115">
        <v>27.978339350180505</v>
      </c>
      <c r="Q59" s="176">
        <v>14.259927797833935</v>
      </c>
      <c r="R59" s="176">
        <v>9.5667870036101075</v>
      </c>
      <c r="S59" s="176">
        <v>4.1516245487364625</v>
      </c>
      <c r="T59" s="115"/>
      <c r="U59" s="115">
        <v>72.021660649819495</v>
      </c>
      <c r="V59" s="115"/>
      <c r="W59" s="115">
        <v>29.963898916967509</v>
      </c>
      <c r="X59" s="176">
        <v>19.494584837545126</v>
      </c>
      <c r="Y59" s="176">
        <v>7.7617328519855606</v>
      </c>
      <c r="Z59" s="176">
        <v>2.7075812274368229</v>
      </c>
      <c r="AA59" s="115"/>
      <c r="AB59" s="115">
        <v>70.036101083032491</v>
      </c>
      <c r="AC59" s="115"/>
      <c r="AD59" s="115">
        <v>50.541516245487358</v>
      </c>
      <c r="AE59" s="115">
        <v>100</v>
      </c>
    </row>
    <row r="60" spans="1:31" ht="9.9499999999999993" customHeight="1" x14ac:dyDescent="0.3">
      <c r="A60" s="99"/>
      <c r="B60" s="115"/>
      <c r="C60" s="176"/>
      <c r="D60" s="176"/>
      <c r="E60" s="176"/>
      <c r="F60" s="115"/>
      <c r="G60" s="115"/>
      <c r="H60" s="115"/>
      <c r="I60" s="115"/>
      <c r="J60" s="176"/>
      <c r="K60" s="176"/>
      <c r="L60" s="176"/>
      <c r="M60" s="115"/>
      <c r="N60" s="115"/>
      <c r="O60" s="115"/>
      <c r="P60" s="115"/>
      <c r="Q60" s="176"/>
      <c r="R60" s="176"/>
      <c r="S60" s="176"/>
      <c r="T60" s="115"/>
      <c r="U60" s="115"/>
      <c r="V60" s="115"/>
      <c r="W60" s="115"/>
      <c r="X60" s="176"/>
      <c r="Y60" s="176"/>
      <c r="Z60" s="176"/>
      <c r="AA60" s="115"/>
      <c r="AB60" s="115"/>
      <c r="AC60" s="115"/>
      <c r="AD60" s="115"/>
      <c r="AE60" s="115"/>
    </row>
    <row r="61" spans="1:31" ht="9.9499999999999993" customHeight="1" x14ac:dyDescent="0.3">
      <c r="A61" s="99" t="s">
        <v>84</v>
      </c>
      <c r="B61" s="115">
        <v>22.540567951318458</v>
      </c>
      <c r="C61" s="176">
        <v>13.717038539553753</v>
      </c>
      <c r="D61" s="176">
        <v>6.0091277890466532</v>
      </c>
      <c r="E61" s="176">
        <v>2.8144016227180528</v>
      </c>
      <c r="F61" s="115"/>
      <c r="G61" s="115">
        <v>77.459432048681549</v>
      </c>
      <c r="H61" s="115"/>
      <c r="I61" s="115">
        <v>28.372210953346855</v>
      </c>
      <c r="J61" s="176">
        <v>16.328600405679513</v>
      </c>
      <c r="K61" s="176">
        <v>7.0993914807302234</v>
      </c>
      <c r="L61" s="176">
        <v>4.9442190669371193</v>
      </c>
      <c r="M61" s="115"/>
      <c r="N61" s="115">
        <v>71.627789046653149</v>
      </c>
      <c r="O61" s="115"/>
      <c r="P61" s="115">
        <v>28.727180527383368</v>
      </c>
      <c r="Q61" s="176">
        <v>16.607505070993913</v>
      </c>
      <c r="R61" s="176">
        <v>7.5811359026369169</v>
      </c>
      <c r="S61" s="176">
        <v>4.5385395537525355</v>
      </c>
      <c r="T61" s="115"/>
      <c r="U61" s="115">
        <v>71.272819472616632</v>
      </c>
      <c r="V61" s="115"/>
      <c r="W61" s="115">
        <v>32.327586206896555</v>
      </c>
      <c r="X61" s="176">
        <v>20.258620689655171</v>
      </c>
      <c r="Y61" s="176">
        <v>7.7079107505070992</v>
      </c>
      <c r="Z61" s="176">
        <v>4.3610547667342798</v>
      </c>
      <c r="AA61" s="115"/>
      <c r="AB61" s="115">
        <v>67.672413793103445</v>
      </c>
      <c r="AC61" s="115"/>
      <c r="AD61" s="115">
        <v>50.633874239350916</v>
      </c>
      <c r="AE61" s="115">
        <v>100</v>
      </c>
    </row>
    <row r="62" spans="1:31" ht="9.9499999999999993" customHeight="1" x14ac:dyDescent="0.3">
      <c r="A62" s="99" t="s">
        <v>85</v>
      </c>
      <c r="B62" s="115">
        <v>28.646464646464647</v>
      </c>
      <c r="C62" s="176">
        <v>16.444444444444446</v>
      </c>
      <c r="D62" s="176">
        <v>8.2828282828282838</v>
      </c>
      <c r="E62" s="176">
        <v>3.9191919191919196</v>
      </c>
      <c r="F62" s="115"/>
      <c r="G62" s="115">
        <v>71.353535353535364</v>
      </c>
      <c r="H62" s="115"/>
      <c r="I62" s="115">
        <v>41.292929292929294</v>
      </c>
      <c r="J62" s="176">
        <v>21.454545454545453</v>
      </c>
      <c r="K62" s="176">
        <v>11.474747474747476</v>
      </c>
      <c r="L62" s="176">
        <v>8.3636363636363633</v>
      </c>
      <c r="M62" s="115"/>
      <c r="N62" s="115">
        <v>58.707070707070706</v>
      </c>
      <c r="O62" s="115"/>
      <c r="P62" s="115">
        <v>39.838383838383841</v>
      </c>
      <c r="Q62" s="176">
        <v>21.292929292929294</v>
      </c>
      <c r="R62" s="176">
        <v>10.464646464646464</v>
      </c>
      <c r="S62" s="176">
        <v>8.0808080808080813</v>
      </c>
      <c r="T62" s="115"/>
      <c r="U62" s="115">
        <v>60.161616161616159</v>
      </c>
      <c r="V62" s="115"/>
      <c r="W62" s="115">
        <v>41.090909090909086</v>
      </c>
      <c r="X62" s="176">
        <v>23.838383838383841</v>
      </c>
      <c r="Y62" s="176">
        <v>10.787878787878787</v>
      </c>
      <c r="Z62" s="176">
        <v>6.4646464646464645</v>
      </c>
      <c r="AA62" s="115"/>
      <c r="AB62" s="115">
        <v>58.909090909090914</v>
      </c>
      <c r="AC62" s="115"/>
      <c r="AD62" s="115">
        <v>37.858585858585855</v>
      </c>
      <c r="AE62" s="115">
        <v>100</v>
      </c>
    </row>
    <row r="63" spans="1:31" ht="9.9499999999999993" customHeight="1" x14ac:dyDescent="0.3">
      <c r="A63" s="99" t="s">
        <v>86</v>
      </c>
      <c r="B63" s="115">
        <v>32.417582417582416</v>
      </c>
      <c r="C63" s="176">
        <v>20.164835164835164</v>
      </c>
      <c r="D63" s="176">
        <v>8.2967032967032956</v>
      </c>
      <c r="E63" s="176">
        <v>3.9560439560439558</v>
      </c>
      <c r="F63" s="115"/>
      <c r="G63" s="115">
        <v>67.582417582417591</v>
      </c>
      <c r="H63" s="115"/>
      <c r="I63" s="115">
        <v>36.208791208791204</v>
      </c>
      <c r="J63" s="176">
        <v>21.64835164835165</v>
      </c>
      <c r="K63" s="176">
        <v>9.0659340659340657</v>
      </c>
      <c r="L63" s="176">
        <v>5.4945054945054945</v>
      </c>
      <c r="M63" s="115"/>
      <c r="N63" s="115">
        <v>63.8</v>
      </c>
      <c r="O63" s="115"/>
      <c r="P63" s="115">
        <v>35.879120879120876</v>
      </c>
      <c r="Q63" s="176">
        <v>21.153846153846153</v>
      </c>
      <c r="R63" s="176">
        <v>9.2307692307692317</v>
      </c>
      <c r="S63" s="176">
        <v>5.4945054945054945</v>
      </c>
      <c r="T63" s="115"/>
      <c r="U63" s="115">
        <v>64.120879120879124</v>
      </c>
      <c r="V63" s="115"/>
      <c r="W63" s="115">
        <v>42.087912087912088</v>
      </c>
      <c r="X63" s="176">
        <v>28.131868131868131</v>
      </c>
      <c r="Y63" s="176">
        <v>9.2307692307692317</v>
      </c>
      <c r="Z63" s="176">
        <v>4.7252747252747254</v>
      </c>
      <c r="AA63" s="115"/>
      <c r="AB63" s="115">
        <v>57.91208791208792</v>
      </c>
      <c r="AC63" s="115"/>
      <c r="AD63" s="115">
        <v>39.299999999999997</v>
      </c>
      <c r="AE63" s="115">
        <v>100</v>
      </c>
    </row>
    <row r="64" spans="1:31" ht="9.9499999999999993" customHeight="1" x14ac:dyDescent="0.3">
      <c r="A64" s="99" t="s">
        <v>87</v>
      </c>
      <c r="B64" s="115">
        <v>23.686305732484076</v>
      </c>
      <c r="C64" s="176">
        <v>14.729299363057324</v>
      </c>
      <c r="D64" s="176">
        <v>5.2547770700636942</v>
      </c>
      <c r="E64" s="176">
        <v>3.702229299363057</v>
      </c>
      <c r="F64" s="115"/>
      <c r="G64" s="115">
        <v>76.313694267515913</v>
      </c>
      <c r="H64" s="115"/>
      <c r="I64" s="115">
        <v>24.283439490445861</v>
      </c>
      <c r="J64" s="176">
        <v>13.654458598726116</v>
      </c>
      <c r="K64" s="176">
        <v>5.9315286624203818</v>
      </c>
      <c r="L64" s="176">
        <v>4.6974522292993637</v>
      </c>
      <c r="M64" s="115"/>
      <c r="N64" s="115">
        <v>75.716560509554142</v>
      </c>
      <c r="O64" s="115"/>
      <c r="P64" s="115">
        <v>24.641719745222929</v>
      </c>
      <c r="Q64" s="176">
        <v>12.539808917197453</v>
      </c>
      <c r="R64" s="176">
        <v>6.369426751592357</v>
      </c>
      <c r="S64" s="176">
        <v>5.7324840764331215</v>
      </c>
      <c r="T64" s="115"/>
      <c r="U64" s="115">
        <v>75.358280254777071</v>
      </c>
      <c r="V64" s="115"/>
      <c r="W64" s="115">
        <v>32.842356687898089</v>
      </c>
      <c r="X64" s="176">
        <v>20.063694267515924</v>
      </c>
      <c r="Y64" s="176">
        <v>7.484076433121019</v>
      </c>
      <c r="Z64" s="176">
        <v>5.2945859872611472</v>
      </c>
      <c r="AA64" s="115"/>
      <c r="AB64" s="115">
        <v>67.157643312101911</v>
      </c>
      <c r="AC64" s="115"/>
      <c r="AD64" s="115">
        <v>53.065286624203821</v>
      </c>
      <c r="AE64" s="115">
        <v>100</v>
      </c>
    </row>
    <row r="65" spans="1:31" ht="9.9499999999999993" customHeight="1" x14ac:dyDescent="0.3">
      <c r="A65" s="99" t="s">
        <v>88</v>
      </c>
      <c r="B65" s="115">
        <v>22.653219550038788</v>
      </c>
      <c r="C65" s="176">
        <v>11.792086889061288</v>
      </c>
      <c r="D65" s="176">
        <v>6.8269976726144295</v>
      </c>
      <c r="E65" s="176">
        <v>4.0341349883630722</v>
      </c>
      <c r="F65" s="115"/>
      <c r="G65" s="115">
        <v>77.346780449961201</v>
      </c>
      <c r="H65" s="115"/>
      <c r="I65" s="115">
        <v>26.144297905352985</v>
      </c>
      <c r="J65" s="176">
        <v>12.723041117145073</v>
      </c>
      <c r="K65" s="176">
        <v>8.3010085337470905</v>
      </c>
      <c r="L65" s="176">
        <v>5.1202482544608223</v>
      </c>
      <c r="M65" s="115"/>
      <c r="N65" s="115">
        <v>73.855702094647015</v>
      </c>
      <c r="O65" s="115"/>
      <c r="P65" s="115">
        <v>26.997672614429792</v>
      </c>
      <c r="Q65" s="176">
        <v>13.188518231186967</v>
      </c>
      <c r="R65" s="176">
        <v>8.7664856477889845</v>
      </c>
      <c r="S65" s="176">
        <v>5.04266873545384</v>
      </c>
      <c r="T65" s="115"/>
      <c r="U65" s="115">
        <v>73.002327385570212</v>
      </c>
      <c r="V65" s="115"/>
      <c r="W65" s="115">
        <v>32.273079906904577</v>
      </c>
      <c r="X65" s="176">
        <v>18.696664080682702</v>
      </c>
      <c r="Y65" s="176">
        <v>8.7664856477889845</v>
      </c>
      <c r="Z65" s="176">
        <v>4.8099301784328938</v>
      </c>
      <c r="AA65" s="115"/>
      <c r="AB65" s="115">
        <v>67.726920093095416</v>
      </c>
      <c r="AC65" s="115"/>
      <c r="AD65" s="115">
        <v>50.581846392552364</v>
      </c>
      <c r="AE65" s="115">
        <v>100</v>
      </c>
    </row>
    <row r="66" spans="1:31" ht="9.9499999999999993" customHeight="1" x14ac:dyDescent="0.3">
      <c r="A66" s="107" t="s">
        <v>89</v>
      </c>
      <c r="B66" s="123">
        <v>25.53986710963455</v>
      </c>
      <c r="C66" s="178">
        <v>15.257475083056478</v>
      </c>
      <c r="D66" s="178">
        <v>6.7524916943521598</v>
      </c>
      <c r="E66" s="178">
        <v>3.5299003322259139</v>
      </c>
      <c r="F66" s="123"/>
      <c r="G66" s="123">
        <v>74.460132890365443</v>
      </c>
      <c r="H66" s="123"/>
      <c r="I66" s="123">
        <v>31.121262458471762</v>
      </c>
      <c r="J66" s="178">
        <v>17.242524916943523</v>
      </c>
      <c r="K66" s="178">
        <v>8.1810631229235877</v>
      </c>
      <c r="L66" s="178">
        <v>5.6976744186046515</v>
      </c>
      <c r="M66" s="123"/>
      <c r="N66" s="123">
        <v>68.878737541528238</v>
      </c>
      <c r="O66" s="123"/>
      <c r="P66" s="123">
        <v>31.054817275747499</v>
      </c>
      <c r="Q66" s="178">
        <v>17.043189368770765</v>
      </c>
      <c r="R66" s="178">
        <v>8.2973421926910298</v>
      </c>
      <c r="S66" s="178">
        <v>5.7142857142857144</v>
      </c>
      <c r="T66" s="123"/>
      <c r="U66" s="123">
        <v>68.94518272425249</v>
      </c>
      <c r="V66" s="123"/>
      <c r="W66" s="123">
        <v>35.705980066445179</v>
      </c>
      <c r="X66" s="178">
        <v>21.976744186046513</v>
      </c>
      <c r="Y66" s="178">
        <v>8.6378737541528228</v>
      </c>
      <c r="Z66" s="178">
        <v>5.0913621262458468</v>
      </c>
      <c r="AA66" s="123"/>
      <c r="AB66" s="123">
        <v>64.294019933554807</v>
      </c>
      <c r="AC66" s="123"/>
      <c r="AD66" s="123">
        <v>46.794019933554814</v>
      </c>
      <c r="AE66" s="123">
        <v>100</v>
      </c>
    </row>
    <row r="67" spans="1:31" ht="9.9499999999999993" customHeight="1" x14ac:dyDescent="0.3">
      <c r="A67" s="70" t="s">
        <v>19</v>
      </c>
      <c r="B67" s="6"/>
      <c r="C67" s="6"/>
      <c r="D67" s="6"/>
      <c r="E67" s="6"/>
      <c r="G67" s="6"/>
      <c r="H67" s="2"/>
      <c r="I67" s="6"/>
      <c r="J67" s="6"/>
      <c r="K67" s="6"/>
      <c r="L67" s="6"/>
      <c r="N67" s="6"/>
      <c r="O67" s="2"/>
      <c r="P67" s="6"/>
      <c r="Q67" s="6"/>
      <c r="R67" s="6"/>
      <c r="S67" s="6"/>
      <c r="U67" s="6"/>
      <c r="V67" s="2"/>
      <c r="W67" s="6"/>
      <c r="X67" s="6"/>
      <c r="Y67" s="6"/>
      <c r="Z67" s="6"/>
      <c r="AB67" s="6"/>
      <c r="AC67" s="6"/>
      <c r="AD67" s="6"/>
      <c r="AE67" s="6"/>
    </row>
    <row r="68" spans="1:31" ht="10.95" customHeight="1" x14ac:dyDescent="0.3">
      <c r="A68" s="467" t="s">
        <v>149</v>
      </c>
      <c r="B68" s="480"/>
      <c r="C68" s="480"/>
      <c r="D68" s="480"/>
      <c r="E68" s="480"/>
      <c r="F68" s="480"/>
      <c r="G68" s="480"/>
      <c r="H68" s="480"/>
      <c r="I68" s="480"/>
      <c r="J68" s="480"/>
      <c r="K68" s="480"/>
      <c r="L68" s="484"/>
      <c r="M68" s="484"/>
      <c r="N68" s="484"/>
      <c r="O68" s="484"/>
      <c r="P68" s="484"/>
    </row>
    <row r="69" spans="1:31" x14ac:dyDescent="0.3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</sheetData>
  <mergeCells count="18">
    <mergeCell ref="A35:A37"/>
    <mergeCell ref="C35:AB35"/>
    <mergeCell ref="A68:P68"/>
    <mergeCell ref="A2:A4"/>
    <mergeCell ref="C2:AB2"/>
    <mergeCell ref="A1:AE1"/>
    <mergeCell ref="AD35:AD36"/>
    <mergeCell ref="AE35:AE36"/>
    <mergeCell ref="B36:G36"/>
    <mergeCell ref="I36:N36"/>
    <mergeCell ref="P36:U36"/>
    <mergeCell ref="W36:AB36"/>
    <mergeCell ref="AD2:AD3"/>
    <mergeCell ref="AE2:AE3"/>
    <mergeCell ref="B3:G3"/>
    <mergeCell ref="I3:N3"/>
    <mergeCell ref="P3:U3"/>
    <mergeCell ref="W3:AB3"/>
  </mergeCells>
  <pageMargins left="0.66929133858267698" right="0.70866141732283505" top="0.78740157480314998" bottom="0.78740157480314998" header="0.511811023622047" footer="0.511811023622047"/>
  <pageSetup paperSize="9" orientation="portrait" r:id="rId1"/>
  <headerFooter>
    <oddFooter>&amp;L&amp;8ISTITUTO NAZIONALE DI STATISTICA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48</vt:i4>
      </vt:variant>
    </vt:vector>
  </HeadingPairs>
  <TitlesOfParts>
    <vt:vector size="48" baseType="lpstr">
      <vt:lpstr>Indice tavole</vt:lpstr>
      <vt:lpstr>Tavola 1.1 A</vt:lpstr>
      <vt:lpstr>Tavola 1.1 B</vt:lpstr>
      <vt:lpstr>Tavola 1.1 C</vt:lpstr>
      <vt:lpstr>Tavola 1.2 A</vt:lpstr>
      <vt:lpstr>Tavola 1.2 B</vt:lpstr>
      <vt:lpstr>Tavola 1.2 C</vt:lpstr>
      <vt:lpstr>Tavola 1.3 A</vt:lpstr>
      <vt:lpstr>Tavola 1.3 B</vt:lpstr>
      <vt:lpstr>Tavola 1.3 C</vt:lpstr>
      <vt:lpstr>Tavola 1.4 A</vt:lpstr>
      <vt:lpstr>Tavola 1.4 B</vt:lpstr>
      <vt:lpstr>Tavola 1.4 C</vt:lpstr>
      <vt:lpstr>Tavola 1.5 A</vt:lpstr>
      <vt:lpstr>Tavola 1.5 B</vt:lpstr>
      <vt:lpstr>Tavola 1.5 C</vt:lpstr>
      <vt:lpstr>Tavola 1.6 A</vt:lpstr>
      <vt:lpstr>Tavola 1.6 B</vt:lpstr>
      <vt:lpstr>Tavola 1.6 C</vt:lpstr>
      <vt:lpstr>Tavola 1.7 A</vt:lpstr>
      <vt:lpstr>Tavola 1.7 B</vt:lpstr>
      <vt:lpstr>Tavola 1.7 C</vt:lpstr>
      <vt:lpstr>Tavola 1.8 A</vt:lpstr>
      <vt:lpstr>Tavola 1.8 B</vt:lpstr>
      <vt:lpstr>Tavola 1.8 C</vt:lpstr>
      <vt:lpstr>Tavola 1.9 A</vt:lpstr>
      <vt:lpstr>Tavola 1.9 B</vt:lpstr>
      <vt:lpstr>Tavola 1.9 C</vt:lpstr>
      <vt:lpstr>Tavola 1.10 A</vt:lpstr>
      <vt:lpstr>Tavola 1.10 B</vt:lpstr>
      <vt:lpstr>Tavola 1.10 C</vt:lpstr>
      <vt:lpstr>Tavola 1.11 A</vt:lpstr>
      <vt:lpstr>Tavola 1.11 B</vt:lpstr>
      <vt:lpstr>Tavola 1.11 C</vt:lpstr>
      <vt:lpstr>Tavola 1.12  A</vt:lpstr>
      <vt:lpstr>Tavola 1.12 B</vt:lpstr>
      <vt:lpstr>Tavola 1.12 C</vt:lpstr>
      <vt:lpstr>Tavola 2.1 A</vt:lpstr>
      <vt:lpstr>Tavola 2.1 B</vt:lpstr>
      <vt:lpstr>Tavola 2.2 A</vt:lpstr>
      <vt:lpstr>Tavola 2.2 B</vt:lpstr>
      <vt:lpstr>Tavola 2.3 A</vt:lpstr>
      <vt:lpstr>Tavola 2.3 B</vt:lpstr>
      <vt:lpstr>Tavola 2.4 A</vt:lpstr>
      <vt:lpstr>Tavola 2.4 B</vt:lpstr>
      <vt:lpstr>Tavola 2.5 A</vt:lpstr>
      <vt:lpstr>Tavola 2.5 B</vt:lpstr>
      <vt:lpstr>Tavola 2.6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2021-12-16T15:18:17Z</dcterms:modified>
</cp:coreProperties>
</file>