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nas-repo1\CENSIMENTOFORZEARM\Nuovo_Censimento\Tavole per diffusione\"/>
    </mc:Choice>
  </mc:AlternateContent>
  <bookViews>
    <workbookView xWindow="0" yWindow="0" windowWidth="25200" windowHeight="9885"/>
  </bookViews>
  <sheets>
    <sheet name="Tavola 2.1" sheetId="2" r:id="rId1"/>
    <sheet name="Tavola 2.2" sheetId="1" r:id="rId2"/>
    <sheet name="Tavola 2.3" sheetId="3" r:id="rId3"/>
    <sheet name="Tavola 2.4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2" i="2" l="1"/>
  <c r="J32" i="2"/>
  <c r="E32" i="2"/>
  <c r="R31" i="2"/>
  <c r="J31" i="2"/>
  <c r="E31" i="2"/>
  <c r="R30" i="2"/>
  <c r="J30" i="2"/>
  <c r="E30" i="2"/>
  <c r="R29" i="2"/>
  <c r="J29" i="2"/>
  <c r="E29" i="2"/>
  <c r="R28" i="2"/>
  <c r="J28" i="2"/>
  <c r="E28" i="2"/>
  <c r="R27" i="2"/>
  <c r="J27" i="2"/>
  <c r="E27" i="2"/>
  <c r="R25" i="2"/>
  <c r="J25" i="2"/>
  <c r="E25" i="2"/>
  <c r="R24" i="2"/>
  <c r="J24" i="2"/>
  <c r="E24" i="2"/>
  <c r="R23" i="2"/>
  <c r="J23" i="2"/>
  <c r="E23" i="2"/>
  <c r="R22" i="2"/>
  <c r="J22" i="2"/>
  <c r="E22" i="2"/>
  <c r="R21" i="2"/>
  <c r="J21" i="2"/>
  <c r="E21" i="2"/>
  <c r="R20" i="2"/>
  <c r="J20" i="2"/>
  <c r="E20" i="2"/>
  <c r="R19" i="2"/>
  <c r="J19" i="2"/>
  <c r="E19" i="2"/>
  <c r="R18" i="2"/>
  <c r="J18" i="2"/>
  <c r="E18" i="2"/>
  <c r="R17" i="2"/>
  <c r="J17" i="2"/>
  <c r="E17" i="2"/>
  <c r="R16" i="2"/>
  <c r="J16" i="2"/>
  <c r="E16" i="2"/>
  <c r="R15" i="2"/>
  <c r="J15" i="2"/>
  <c r="E15" i="2"/>
  <c r="R14" i="2"/>
  <c r="J14" i="2"/>
  <c r="E14" i="2"/>
  <c r="R13" i="2"/>
  <c r="J13" i="2"/>
  <c r="E13" i="2"/>
  <c r="R12" i="2"/>
  <c r="J12" i="2"/>
  <c r="E12" i="2"/>
  <c r="R11" i="2"/>
  <c r="J11" i="2"/>
  <c r="E11" i="2"/>
  <c r="R10" i="2"/>
  <c r="J10" i="2"/>
  <c r="E10" i="2"/>
  <c r="R9" i="2"/>
  <c r="J9" i="2"/>
  <c r="E9" i="2"/>
  <c r="R8" i="2"/>
  <c r="J8" i="2"/>
  <c r="E8" i="2"/>
  <c r="R7" i="2"/>
  <c r="J7" i="2"/>
  <c r="H7" i="2"/>
  <c r="E7" i="2"/>
  <c r="C7" i="2"/>
  <c r="R6" i="2"/>
  <c r="J6" i="2"/>
  <c r="E6" i="2"/>
  <c r="R5" i="2"/>
  <c r="J5" i="2"/>
  <c r="E5" i="2"/>
  <c r="R4" i="2"/>
  <c r="J4" i="2"/>
  <c r="E4" i="2"/>
</calcChain>
</file>

<file path=xl/sharedStrings.xml><?xml version="1.0" encoding="utf-8"?>
<sst xmlns="http://schemas.openxmlformats.org/spreadsheetml/2006/main" count="104" uniqueCount="67">
  <si>
    <t xml:space="preserve"> FORMA GIURIDICA</t>
  </si>
  <si>
    <t>Personale dipendente</t>
  </si>
  <si>
    <t>Collaboratori e altri atipici</t>
  </si>
  <si>
    <t>Temporanei</t>
  </si>
  <si>
    <t>2017/2015</t>
  </si>
  <si>
    <t>2015/2011</t>
  </si>
  <si>
    <t>2017/2011</t>
  </si>
  <si>
    <t>Amministrazione dello stato 
e Organo costituzionale o a rilevanza costituzionale</t>
  </si>
  <si>
    <t>Comune</t>
  </si>
  <si>
    <t>Comunità montane e unione dei comuni</t>
  </si>
  <si>
    <t>Azienda o ente del servizio sanitario nazionale</t>
  </si>
  <si>
    <t>Universita' pubblica</t>
  </si>
  <si>
    <t>Ente pubblico non economico</t>
  </si>
  <si>
    <t>Altra forma giuridica</t>
  </si>
  <si>
    <t>Totale</t>
  </si>
  <si>
    <t>REGIONE E RIPARTIZIONE GEOGRAFICA</t>
  </si>
  <si>
    <t>Unità locali</t>
  </si>
  <si>
    <t>Personale non dipendente</t>
  </si>
  <si>
    <t>Piemonte</t>
  </si>
  <si>
    <t>Valle d'Aosta/Vallée d'Aoste</t>
  </si>
  <si>
    <t>Lombardia</t>
  </si>
  <si>
    <t>Trentino - Alto Adige</t>
  </si>
  <si>
    <t>Bolzano/Bozen</t>
  </si>
  <si>
    <t>Trento</t>
  </si>
  <si>
    <t>Veneto</t>
  </si>
  <si>
    <t>Friuli-Venezia Giulia</t>
  </si>
  <si>
    <t>Liguria</t>
  </si>
  <si>
    <t>Emilia-Romagna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</si>
  <si>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</si>
  <si>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</si>
  <si>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</si>
  <si>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</si>
  <si>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</si>
  <si>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</si>
  <si>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</si>
  <si>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</si>
  <si>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</si>
  <si>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</si>
  <si>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</si>
  <si>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</si>
  <si>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Nord-ovest</t>
  </si>
  <si>
    <t>Nord-est</t>
  </si>
  <si>
    <t>Centro</t>
  </si>
  <si>
    <t>Sud</t>
  </si>
  <si>
    <t>Isole</t>
  </si>
  <si>
    <t>Attività agricole</t>
  </si>
  <si>
    <t>Industria e costruzioni</t>
  </si>
  <si>
    <t>Commercio, alberghi e ristorazione</t>
  </si>
  <si>
    <t>Servizi alle imprese</t>
  </si>
  <si>
    <t>Pubblica Amministrazione</t>
  </si>
  <si>
    <t>Istruzione</t>
  </si>
  <si>
    <t>Sanità e assistenza sociale</t>
  </si>
  <si>
    <t>Altri servizi</t>
  </si>
  <si>
    <t>ATTIVITA' ECONOMICHE</t>
  </si>
  <si>
    <t>%</t>
  </si>
  <si>
    <t>% su dipendenti e non dipendenti</t>
  </si>
  <si>
    <t>% femmine</t>
  </si>
  <si>
    <r>
      <t xml:space="preserve">Tavola 2.1 - Unità locali delle istituzioni pubbliche e relativo personale in servizio per regione, ripartizione geografica e tipologia di contratto. Anni 2017, 2015 e 2011 </t>
    </r>
    <r>
      <rPr>
        <i/>
        <sz val="9"/>
        <color theme="1"/>
        <rFont val="Arial"/>
        <family val="2"/>
      </rPr>
      <t>(valori assoluti, variazioni percentuali 2017/2011 e personale dipendente per 100 abitanti. Anni 2015 e 2011)</t>
    </r>
  </si>
  <si>
    <t>Personale dipendente 
per 100 abitanti</t>
  </si>
  <si>
    <t>Italia</t>
  </si>
  <si>
    <r>
      <rPr>
        <b/>
        <sz val="9"/>
        <rFont val="Arial"/>
        <family val="2"/>
      </rPr>
      <t xml:space="preserve">Tavola 2.2 - Personale dipendente e non dipendente in servizio nelle istituzioni pubbliche per forma giuridica e tipo di contratto. Anni 2017, 2015 e 2011 </t>
    </r>
    <r>
      <rPr>
        <i/>
        <sz val="9"/>
        <rFont val="Arial"/>
        <family val="2"/>
      </rPr>
      <t>(valori assoluti e variazioni percentuali)</t>
    </r>
  </si>
  <si>
    <t>Regione (Giunta e Consiglio regionale) (a)</t>
  </si>
  <si>
    <t>Provincia  (a) e Citta' metropolitana</t>
  </si>
  <si>
    <r>
      <rPr>
        <i/>
        <sz val="7"/>
        <rFont val="Arial"/>
        <family val="2"/>
      </rPr>
      <t>Fonte:</t>
    </r>
    <r>
      <rPr>
        <sz val="7"/>
        <rFont val="Arial"/>
        <family val="2"/>
      </rPr>
      <t xml:space="preserve"> Istat, 9° Censimento generale dell'industria e dei servizi - Rilevazione sulle istituzioni pubbliche;  Censimento permanente istituzioni pubbliche</t>
    </r>
  </si>
  <si>
    <t>(a) Per le Regioni e le Province autonome di Trento e Bolzano sono inserite come unità di analisi la Giunta e il Consiglio.In fase progettuale, in accordo con il Centro Interregionale per i Sistemi informatici, geografici e statistici (Cisis), è stato infatti deciso di somministrare per ogni Regione e per le Province autonome di Trento e Bolzano due questionari distinti a Giunta e Consiglio regionale, in considerazione della autonomia amministrativa, organizzativa e contabile. Di conseguenza i dati pubblicati sono relativi ai due questionari di Giunta e Consiglio.Questo consente di arricchire il patrimonio informativo diffuso e meglio descrivere la complessità di queste importanti unità.</t>
  </si>
  <si>
    <r>
      <rPr>
        <b/>
        <sz val="9"/>
        <color theme="1"/>
        <rFont val="Arial"/>
        <family val="2"/>
      </rPr>
      <t xml:space="preserve">Tavola 2.3 - Personale dipendente e non dipendente in servizio nelle unità locali delle istituzioni pubbliche per attività economica. Anni 2017, 2015 e 2011 </t>
    </r>
    <r>
      <rPr>
        <sz val="9"/>
        <color theme="1"/>
        <rFont val="Arial"/>
        <family val="2"/>
      </rPr>
      <t>(</t>
    </r>
    <r>
      <rPr>
        <i/>
        <sz val="9"/>
        <color theme="1"/>
        <rFont val="Arial"/>
        <family val="2"/>
      </rPr>
      <t>valori assoluti e variazione percentuale 2017/2011</t>
    </r>
    <r>
      <rPr>
        <sz val="9"/>
        <color theme="1"/>
        <rFont val="Arial"/>
        <family val="2"/>
      </rPr>
      <t>)</t>
    </r>
  </si>
  <si>
    <r>
      <t>Tavola 2.4 - Personale dipendente e non dipendente in servizio nelle unità locali delle istituzioni pubbliche per attività economica. Anni 2017 e 2011</t>
    </r>
    <r>
      <rPr>
        <i/>
        <sz val="9"/>
        <color theme="1"/>
        <rFont val="Arial"/>
        <family val="2"/>
      </rPr>
      <t xml:space="preserve"> (valori percentuali).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</si>
</sst>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8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color theme="1"/>
      <name val="Arial"/>
      <family val="2"/>
    </font>
    <font>
      <sz val="7"/>
      <name val="Arial"/>
      <family val="2"/>
    </font>
    <font>
      <sz val="7"/>
      <color indexed="8"/>
      <name val="Arial"/>
      <family val="2"/>
    </font>
    <font>
      <sz val="7"/>
      <color theme="1"/>
      <name val="Calibri"/>
      <family val="2"/>
      <scheme val="minor"/>
    </font>
    <font>
      <b/>
      <sz val="7"/>
      <color indexed="8"/>
      <name val="Arial"/>
      <family val="2"/>
    </font>
    <font>
      <b/>
      <sz val="7"/>
      <name val="Arial"/>
      <family val="2"/>
    </font>
    <font>
      <b/>
      <sz val="8"/>
      <color theme="1"/>
      <name val="Arial"/>
      <family val="2"/>
    </font>
    <font>
      <sz val="7"/>
      <color theme="1"/>
      <name val="Arial"/>
      <family val="2"/>
    </font>
    <font>
      <i/>
      <sz val="7"/>
      <color theme="1"/>
      <name val="Arial"/>
      <family val="2"/>
    </font>
    <font>
      <i/>
      <sz val="9"/>
      <color theme="1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i/>
      <sz val="7"/>
      <name val="Arial"/>
      <family val="2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90">
    <xf numFmtId="0" fontId="0" fillId="0" borderId="0" xfId="0"/>
    <xf numFmtId="0" fontId="6" fillId="0" borderId="2" xfId="0" quotePrefix="1" applyFont="1" applyFill="1" applyBorder="1" applyAlignment="1">
      <alignment horizontal="centerContinuous" vertical="center" wrapText="1"/>
    </xf>
    <xf numFmtId="0" fontId="6" fillId="0" borderId="1" xfId="0" quotePrefix="1" applyFont="1" applyFill="1" applyBorder="1" applyAlignment="1">
      <alignment horizontal="center" vertical="center" wrapText="1"/>
    </xf>
    <xf numFmtId="0" fontId="5" fillId="0" borderId="1" xfId="0" quotePrefix="1" applyFont="1" applyFill="1" applyBorder="1" applyAlignment="1">
      <alignment horizontal="center" vertical="center" wrapText="1"/>
    </xf>
    <xf numFmtId="3" fontId="6" fillId="0" borderId="5" xfId="0" applyNumberFormat="1" applyFont="1" applyFill="1" applyBorder="1" applyAlignment="1"/>
    <xf numFmtId="164" fontId="6" fillId="0" borderId="5" xfId="0" applyNumberFormat="1" applyFont="1" applyFill="1" applyBorder="1" applyAlignment="1"/>
    <xf numFmtId="3" fontId="6" fillId="0" borderId="0" xfId="0" applyNumberFormat="1" applyFont="1" applyFill="1" applyBorder="1" applyAlignment="1"/>
    <xf numFmtId="164" fontId="6" fillId="0" borderId="0" xfId="0" applyNumberFormat="1" applyFont="1" applyFill="1" applyBorder="1" applyAlignment="1"/>
    <xf numFmtId="0" fontId="8" fillId="0" borderId="6" xfId="0" applyFont="1" applyFill="1" applyBorder="1" applyAlignment="1">
      <alignment horizontal="left"/>
    </xf>
    <xf numFmtId="3" fontId="9" fillId="0" borderId="6" xfId="0" applyNumberFormat="1" applyFont="1" applyFill="1" applyBorder="1" applyAlignment="1"/>
    <xf numFmtId="164" fontId="9" fillId="0" borderId="6" xfId="0" applyNumberFormat="1" applyFont="1" applyFill="1" applyBorder="1" applyAlignment="1"/>
    <xf numFmtId="0" fontId="11" fillId="0" borderId="0" xfId="0" applyFont="1"/>
    <xf numFmtId="3" fontId="11" fillId="0" borderId="0" xfId="0" applyNumberFormat="1" applyFont="1" applyBorder="1"/>
    <xf numFmtId="0" fontId="12" fillId="0" borderId="0" xfId="0" applyFont="1"/>
    <xf numFmtId="3" fontId="12" fillId="0" borderId="0" xfId="0" applyNumberFormat="1" applyFont="1" applyBorder="1"/>
    <xf numFmtId="0" fontId="9" fillId="0" borderId="6" xfId="0" applyFont="1" applyFill="1" applyBorder="1"/>
    <xf numFmtId="0" fontId="6" fillId="0" borderId="6" xfId="0" quotePrefix="1" applyFont="1" applyBorder="1" applyAlignment="1">
      <alignment horizontal="centerContinuous" vertical="center" wrapText="1"/>
    </xf>
    <xf numFmtId="3" fontId="6" fillId="0" borderId="0" xfId="0" applyNumberFormat="1" applyFont="1" applyAlignment="1"/>
    <xf numFmtId="3" fontId="6" fillId="0" borderId="0" xfId="0" applyNumberFormat="1" applyFont="1" applyFill="1" applyAlignment="1"/>
    <xf numFmtId="3" fontId="5" fillId="0" borderId="0" xfId="0" applyNumberFormat="1" applyFont="1" applyFill="1" applyAlignment="1"/>
    <xf numFmtId="164" fontId="5" fillId="0" borderId="0" xfId="0" applyNumberFormat="1" applyFont="1" applyFill="1" applyAlignment="1"/>
    <xf numFmtId="3" fontId="5" fillId="0" borderId="0" xfId="0" applyNumberFormat="1" applyFont="1" applyFill="1" applyBorder="1" applyAlignment="1"/>
    <xf numFmtId="164" fontId="5" fillId="0" borderId="0" xfId="0" applyNumberFormat="1" applyFont="1" applyFill="1" applyBorder="1" applyAlignment="1"/>
    <xf numFmtId="3" fontId="5" fillId="0" borderId="0" xfId="0" applyNumberFormat="1" applyFont="1" applyAlignment="1"/>
    <xf numFmtId="0" fontId="8" fillId="0" borderId="6" xfId="0" applyFont="1" applyBorder="1" applyAlignment="1">
      <alignment horizontal="left"/>
    </xf>
    <xf numFmtId="3" fontId="8" fillId="0" borderId="6" xfId="0" applyNumberFormat="1" applyFont="1" applyFill="1" applyBorder="1" applyAlignment="1"/>
    <xf numFmtId="164" fontId="8" fillId="0" borderId="6" xfId="0" applyNumberFormat="1" applyFont="1" applyFill="1" applyBorder="1" applyAlignment="1">
      <alignment horizontal="right"/>
    </xf>
    <xf numFmtId="164" fontId="8" fillId="0" borderId="6" xfId="0" applyNumberFormat="1" applyFont="1" applyFill="1" applyBorder="1" applyAlignment="1"/>
    <xf numFmtId="0" fontId="6" fillId="0" borderId="6" xfId="0" applyNumberFormat="1" applyFont="1" applyFill="1" applyBorder="1" applyAlignment="1"/>
    <xf numFmtId="0" fontId="5" fillId="0" borderId="6" xfId="0" applyNumberFormat="1" applyFont="1" applyFill="1" applyBorder="1" applyAlignment="1"/>
    <xf numFmtId="164" fontId="6" fillId="0" borderId="0" xfId="0" applyNumberFormat="1" applyFont="1" applyFill="1" applyAlignment="1"/>
    <xf numFmtId="165" fontId="6" fillId="0" borderId="0" xfId="0" applyNumberFormat="1" applyFont="1" applyFill="1" applyBorder="1" applyAlignment="1"/>
    <xf numFmtId="165" fontId="5" fillId="0" borderId="0" xfId="0" applyNumberFormat="1" applyFont="1" applyFill="1" applyBorder="1" applyAlignment="1"/>
    <xf numFmtId="165" fontId="9" fillId="0" borderId="6" xfId="0" applyNumberFormat="1" applyFont="1" applyFill="1" applyBorder="1" applyAlignment="1"/>
    <xf numFmtId="165" fontId="8" fillId="0" borderId="6" xfId="0" applyNumberFormat="1" applyFont="1" applyFill="1" applyBorder="1" applyAlignment="1"/>
    <xf numFmtId="165" fontId="8" fillId="0" borderId="6" xfId="0" applyNumberFormat="1" applyFont="1" applyFill="1" applyBorder="1" applyAlignment="1">
      <alignment horizontal="right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165" fontId="11" fillId="0" borderId="0" xfId="0" applyNumberFormat="1" applyFont="1" applyBorder="1"/>
    <xf numFmtId="0" fontId="11" fillId="0" borderId="0" xfId="0" applyFont="1" applyBorder="1"/>
    <xf numFmtId="0" fontId="5" fillId="0" borderId="0" xfId="1" applyFont="1" applyAlignment="1">
      <alignment vertical="center"/>
    </xf>
    <xf numFmtId="0" fontId="0" fillId="0" borderId="0" xfId="0" applyFont="1"/>
    <xf numFmtId="165" fontId="12" fillId="0" borderId="0" xfId="0" applyNumberFormat="1" applyFont="1" applyBorder="1"/>
    <xf numFmtId="0" fontId="17" fillId="0" borderId="0" xfId="0" applyFont="1"/>
    <xf numFmtId="0" fontId="11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 vertical="center"/>
    </xf>
    <xf numFmtId="3" fontId="9" fillId="0" borderId="6" xfId="0" applyNumberFormat="1" applyFont="1" applyFill="1" applyBorder="1" applyAlignment="1">
      <alignment horizontal="right" vertical="center"/>
    </xf>
    <xf numFmtId="165" fontId="9" fillId="0" borderId="6" xfId="0" applyNumberFormat="1" applyFont="1" applyFill="1" applyBorder="1" applyAlignment="1">
      <alignment horizontal="right" vertical="center"/>
    </xf>
    <xf numFmtId="165" fontId="9" fillId="0" borderId="1" xfId="0" applyNumberFormat="1" applyFont="1" applyFill="1" applyBorder="1" applyAlignment="1">
      <alignment horizontal="right" vertical="center"/>
    </xf>
    <xf numFmtId="3" fontId="9" fillId="0" borderId="6" xfId="0" applyNumberFormat="1" applyFont="1" applyFill="1" applyBorder="1" applyAlignment="1">
      <alignment horizontal="right" vertical="center" wrapText="1"/>
    </xf>
    <xf numFmtId="0" fontId="6" fillId="0" borderId="7" xfId="0" quotePrefix="1" applyFont="1" applyFill="1" applyBorder="1" applyAlignment="1">
      <alignment horizontal="centerContinuous" vertical="center" wrapText="1"/>
    </xf>
    <xf numFmtId="0" fontId="6" fillId="0" borderId="8" xfId="0" quotePrefix="1" applyFont="1" applyFill="1" applyBorder="1" applyAlignment="1">
      <alignment horizontal="centerContinuous" vertical="center" wrapText="1"/>
    </xf>
    <xf numFmtId="0" fontId="6" fillId="0" borderId="5" xfId="0" quotePrefix="1" applyFont="1" applyFill="1" applyBorder="1" applyAlignment="1">
      <alignment horizontal="centerContinuous" vertical="center" wrapText="1"/>
    </xf>
    <xf numFmtId="0" fontId="6" fillId="0" borderId="0" xfId="0" quotePrefix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/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6" fillId="0" borderId="0" xfId="0" quotePrefix="1" applyFont="1" applyFill="1" applyBorder="1" applyAlignment="1">
      <alignment horizontal="centerContinuous" vertical="center" wrapText="1"/>
    </xf>
    <xf numFmtId="0" fontId="0" fillId="0" borderId="0" xfId="0" applyNumberFormat="1" applyAlignment="1"/>
    <xf numFmtId="0" fontId="6" fillId="0" borderId="5" xfId="0" quotePrefix="1" applyFont="1" applyBorder="1" applyAlignment="1">
      <alignment horizontal="centerContinuous" vertical="center" wrapText="1"/>
    </xf>
    <xf numFmtId="164" fontId="8" fillId="0" borderId="1" xfId="0" applyNumberFormat="1" applyFont="1" applyFill="1" applyBorder="1" applyAlignment="1">
      <alignment horizontal="right"/>
    </xf>
    <xf numFmtId="0" fontId="6" fillId="0" borderId="0" xfId="0" quotePrefix="1" applyFont="1" applyBorder="1" applyAlignment="1">
      <alignment horizontal="centerContinuous" vertical="center" wrapText="1"/>
    </xf>
    <xf numFmtId="0" fontId="6" fillId="0" borderId="0" xfId="0" applyNumberFormat="1" applyFont="1" applyFill="1" applyBorder="1" applyAlignment="1"/>
    <xf numFmtId="164" fontId="8" fillId="0" borderId="1" xfId="0" applyNumberFormat="1" applyFont="1" applyFill="1" applyBorder="1" applyAlignment="1"/>
    <xf numFmtId="165" fontId="8" fillId="0" borderId="1" xfId="0" applyNumberFormat="1" applyFont="1" applyFill="1" applyBorder="1" applyAlignment="1"/>
    <xf numFmtId="0" fontId="14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1" fillId="0" borderId="5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5" fillId="0" borderId="4" xfId="0" applyFont="1" applyFill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justify" vertical="top" wrapText="1"/>
    </xf>
    <xf numFmtId="0" fontId="0" fillId="0" borderId="0" xfId="0" applyAlignment="1">
      <alignment horizontal="justify"/>
    </xf>
    <xf numFmtId="0" fontId="4" fillId="0" borderId="1" xfId="0" applyFont="1" applyBorder="1" applyAlignment="1">
      <alignment vertical="center" wrapText="1"/>
    </xf>
    <xf numFmtId="0" fontId="6" fillId="0" borderId="5" xfId="0" quotePrefix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4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horizontal="left" vertical="center" wrapText="1"/>
    </xf>
    <xf numFmtId="0" fontId="6" fillId="0" borderId="6" xfId="0" quotePrefix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tabSelected="1" workbookViewId="0">
      <selection sqref="A1:R1"/>
    </sheetView>
  </sheetViews>
  <sheetFormatPr defaultRowHeight="15" x14ac:dyDescent="0.25"/>
  <cols>
    <col min="1" max="1" width="21.85546875" customWidth="1"/>
    <col min="2" max="2" width="6.7109375" customWidth="1"/>
    <col min="3" max="3" width="7.42578125" customWidth="1"/>
    <col min="4" max="4" width="7.140625" customWidth="1"/>
    <col min="5" max="5" width="6.5703125" customWidth="1"/>
    <col min="6" max="6" width="1" customWidth="1"/>
    <col min="7" max="7" width="7.7109375" customWidth="1"/>
    <col min="9" max="9" width="8.85546875" customWidth="1"/>
    <col min="10" max="10" width="6.5703125" customWidth="1"/>
    <col min="11" max="11" width="1.28515625" customWidth="1"/>
    <col min="12" max="12" width="5.5703125" customWidth="1"/>
    <col min="13" max="13" width="6.42578125" customWidth="1"/>
    <col min="14" max="14" width="1.140625" customWidth="1"/>
    <col min="15" max="15" width="7.28515625" customWidth="1"/>
    <col min="16" max="16" width="6.42578125" customWidth="1"/>
    <col min="17" max="17" width="6.140625" customWidth="1"/>
    <col min="18" max="18" width="6.42578125" customWidth="1"/>
  </cols>
  <sheetData>
    <row r="1" spans="1:18" ht="35.25" customHeight="1" x14ac:dyDescent="0.25">
      <c r="A1" s="67" t="s">
        <v>57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</row>
    <row r="2" spans="1:18" ht="32.25" customHeight="1" x14ac:dyDescent="0.25">
      <c r="A2" s="69" t="s">
        <v>15</v>
      </c>
      <c r="B2" s="71" t="s">
        <v>16</v>
      </c>
      <c r="C2" s="71"/>
      <c r="D2" s="71"/>
      <c r="E2" s="71"/>
      <c r="F2" s="36"/>
      <c r="G2" s="72" t="s">
        <v>1</v>
      </c>
      <c r="H2" s="72"/>
      <c r="I2" s="72"/>
      <c r="J2" s="72"/>
      <c r="K2" s="37"/>
      <c r="L2" s="71" t="s">
        <v>58</v>
      </c>
      <c r="M2" s="71"/>
      <c r="N2" s="36"/>
      <c r="O2" s="72" t="s">
        <v>17</v>
      </c>
      <c r="P2" s="72"/>
      <c r="Q2" s="72"/>
      <c r="R2" s="72"/>
    </row>
    <row r="3" spans="1:18" x14ac:dyDescent="0.25">
      <c r="A3" s="70"/>
      <c r="B3" s="44">
        <v>2017</v>
      </c>
      <c r="C3" s="44">
        <v>2015</v>
      </c>
      <c r="D3" s="44">
        <v>2011</v>
      </c>
      <c r="E3" s="45" t="s">
        <v>6</v>
      </c>
      <c r="F3" s="46"/>
      <c r="G3" s="44">
        <v>2017</v>
      </c>
      <c r="H3" s="44">
        <v>2015</v>
      </c>
      <c r="I3" s="44">
        <v>2011</v>
      </c>
      <c r="J3" s="45" t="s">
        <v>6</v>
      </c>
      <c r="K3" s="46"/>
      <c r="L3" s="44">
        <v>2017</v>
      </c>
      <c r="M3" s="44">
        <v>2011</v>
      </c>
      <c r="N3" s="47"/>
      <c r="O3" s="44">
        <v>2017</v>
      </c>
      <c r="P3" s="44">
        <v>2015</v>
      </c>
      <c r="Q3" s="44">
        <v>2011</v>
      </c>
      <c r="R3" s="45" t="s">
        <v>6</v>
      </c>
    </row>
    <row r="4" spans="1:18" x14ac:dyDescent="0.25">
      <c r="A4" s="11" t="s">
        <v>18</v>
      </c>
      <c r="B4" s="12">
        <v>9237</v>
      </c>
      <c r="C4" s="12">
        <v>9367</v>
      </c>
      <c r="D4" s="12">
        <v>9676</v>
      </c>
      <c r="E4" s="38">
        <f t="shared" ref="E4:E25" si="0">(B4-D4)/D4*100</f>
        <v>-4.5369987598181067</v>
      </c>
      <c r="F4" s="38"/>
      <c r="G4" s="12">
        <v>196201</v>
      </c>
      <c r="H4" s="12">
        <v>193295</v>
      </c>
      <c r="I4" s="12">
        <v>200177</v>
      </c>
      <c r="J4" s="38">
        <f t="shared" ref="J4:J25" si="1">(G4-I4)/I4*100</f>
        <v>-1.9862421756745279</v>
      </c>
      <c r="K4" s="38"/>
      <c r="L4" s="38">
        <v>4.4837077926307138</v>
      </c>
      <c r="M4" s="38">
        <v>4.593677849801602</v>
      </c>
      <c r="N4" s="38"/>
      <c r="O4" s="12">
        <v>10962</v>
      </c>
      <c r="P4" s="12">
        <v>11812</v>
      </c>
      <c r="Q4" s="12">
        <v>8327</v>
      </c>
      <c r="R4" s="38">
        <f t="shared" ref="R4:R25" si="2">(O4-Q4)/Q4*100</f>
        <v>31.644049477602977</v>
      </c>
    </row>
    <row r="5" spans="1:18" x14ac:dyDescent="0.25">
      <c r="A5" s="11" t="s">
        <v>19</v>
      </c>
      <c r="B5" s="12">
        <v>752</v>
      </c>
      <c r="C5" s="12">
        <v>782</v>
      </c>
      <c r="D5" s="12">
        <v>776</v>
      </c>
      <c r="E5" s="38">
        <f t="shared" si="0"/>
        <v>-3.0927835051546393</v>
      </c>
      <c r="F5" s="38"/>
      <c r="G5" s="12">
        <v>10801</v>
      </c>
      <c r="H5" s="12">
        <v>10609</v>
      </c>
      <c r="I5" s="12">
        <v>10915</v>
      </c>
      <c r="J5" s="38">
        <f t="shared" si="1"/>
        <v>-1.0444342647732479</v>
      </c>
      <c r="K5" s="38"/>
      <c r="L5" s="38">
        <v>8.5585014500562586</v>
      </c>
      <c r="M5" s="38">
        <v>8.620281156215448</v>
      </c>
      <c r="N5" s="38"/>
      <c r="O5" s="12">
        <v>1932</v>
      </c>
      <c r="P5" s="12">
        <v>1979</v>
      </c>
      <c r="Q5" s="12">
        <v>701</v>
      </c>
      <c r="R5" s="38">
        <f t="shared" si="2"/>
        <v>175.60627674750359</v>
      </c>
    </row>
    <row r="6" spans="1:18" x14ac:dyDescent="0.25">
      <c r="A6" s="11" t="s">
        <v>20</v>
      </c>
      <c r="B6" s="12">
        <v>14072</v>
      </c>
      <c r="C6" s="12">
        <v>14388</v>
      </c>
      <c r="D6" s="12">
        <v>15473</v>
      </c>
      <c r="E6" s="38">
        <f t="shared" si="0"/>
        <v>-9.0544820009048017</v>
      </c>
      <c r="F6" s="38"/>
      <c r="G6" s="12">
        <v>380600</v>
      </c>
      <c r="H6" s="12">
        <v>372967</v>
      </c>
      <c r="I6" s="12">
        <v>367968</v>
      </c>
      <c r="J6" s="38">
        <f t="shared" si="1"/>
        <v>3.4329072093225497</v>
      </c>
      <c r="K6" s="38"/>
      <c r="L6" s="38">
        <v>3.7922500597334188</v>
      </c>
      <c r="M6" s="38">
        <v>3.7931400251173066</v>
      </c>
      <c r="N6" s="38"/>
      <c r="O6" s="12">
        <v>28304</v>
      </c>
      <c r="P6" s="12">
        <v>25403</v>
      </c>
      <c r="Q6" s="12">
        <v>16740</v>
      </c>
      <c r="R6" s="38">
        <f t="shared" si="2"/>
        <v>69.080047789725214</v>
      </c>
    </row>
    <row r="7" spans="1:18" s="41" customFormat="1" x14ac:dyDescent="0.25">
      <c r="A7" s="11" t="s">
        <v>21</v>
      </c>
      <c r="B7" s="12">
        <v>3985</v>
      </c>
      <c r="C7" s="12">
        <f>C8+C9</f>
        <v>3952</v>
      </c>
      <c r="D7" s="12">
        <v>4199</v>
      </c>
      <c r="E7" s="38">
        <f t="shared" si="0"/>
        <v>-5.0964515360800187</v>
      </c>
      <c r="F7" s="38"/>
      <c r="G7" s="12">
        <v>86647</v>
      </c>
      <c r="H7" s="12">
        <f>H8+H9</f>
        <v>82848</v>
      </c>
      <c r="I7" s="12">
        <v>83868</v>
      </c>
      <c r="J7" s="38">
        <f t="shared" si="1"/>
        <v>3.3135403252730482</v>
      </c>
      <c r="K7" s="38"/>
      <c r="L7" s="38">
        <v>8.1156898153698602</v>
      </c>
      <c r="M7" s="38">
        <v>8.1458063200221442</v>
      </c>
      <c r="N7" s="38"/>
      <c r="O7" s="12">
        <v>5813</v>
      </c>
      <c r="P7" s="12">
        <v>4759</v>
      </c>
      <c r="Q7" s="12">
        <v>4896</v>
      </c>
      <c r="R7" s="38">
        <f t="shared" si="2"/>
        <v>18.729575163398692</v>
      </c>
    </row>
    <row r="8" spans="1:18" s="43" customFormat="1" x14ac:dyDescent="0.25">
      <c r="A8" s="13" t="s">
        <v>22</v>
      </c>
      <c r="B8" s="14">
        <v>2259</v>
      </c>
      <c r="C8" s="14">
        <v>2213</v>
      </c>
      <c r="D8" s="14">
        <v>2321</v>
      </c>
      <c r="E8" s="42">
        <f t="shared" si="0"/>
        <v>-2.6712623869021974</v>
      </c>
      <c r="F8" s="42"/>
      <c r="G8" s="14">
        <v>45395</v>
      </c>
      <c r="H8" s="14">
        <v>42594</v>
      </c>
      <c r="I8" s="14">
        <v>43280</v>
      </c>
      <c r="J8" s="42">
        <f t="shared" si="1"/>
        <v>4.8867837338262481</v>
      </c>
      <c r="K8" s="42"/>
      <c r="L8" s="42">
        <v>8.6016106110847943</v>
      </c>
      <c r="M8" s="42">
        <v>8.5752553951988073</v>
      </c>
      <c r="N8" s="42"/>
      <c r="O8" s="14">
        <v>2637</v>
      </c>
      <c r="P8" s="14">
        <v>1541</v>
      </c>
      <c r="Q8" s="14">
        <v>1970</v>
      </c>
      <c r="R8" s="42">
        <f t="shared" si="2"/>
        <v>33.857868020304572</v>
      </c>
    </row>
    <row r="9" spans="1:18" s="43" customFormat="1" x14ac:dyDescent="0.25">
      <c r="A9" s="13" t="s">
        <v>23</v>
      </c>
      <c r="B9" s="14">
        <v>1726</v>
      </c>
      <c r="C9" s="14">
        <v>1739</v>
      </c>
      <c r="D9" s="14">
        <v>1878</v>
      </c>
      <c r="E9" s="42">
        <f t="shared" si="0"/>
        <v>-8.0937167199148039</v>
      </c>
      <c r="F9" s="42"/>
      <c r="G9" s="14">
        <v>41252</v>
      </c>
      <c r="H9" s="14">
        <v>40254</v>
      </c>
      <c r="I9" s="14">
        <v>40588</v>
      </c>
      <c r="J9" s="42">
        <f t="shared" si="1"/>
        <v>1.6359515127623927</v>
      </c>
      <c r="K9" s="42"/>
      <c r="L9" s="42">
        <v>7.6407025030653939</v>
      </c>
      <c r="M9" s="42">
        <v>7.7328593175162936</v>
      </c>
      <c r="N9" s="42"/>
      <c r="O9" s="14">
        <v>3176</v>
      </c>
      <c r="P9" s="14">
        <v>3218</v>
      </c>
      <c r="Q9" s="14">
        <v>2926</v>
      </c>
      <c r="R9" s="42">
        <f t="shared" si="2"/>
        <v>8.5440874914559117</v>
      </c>
    </row>
    <row r="10" spans="1:18" x14ac:dyDescent="0.25">
      <c r="A10" s="11" t="s">
        <v>24</v>
      </c>
      <c r="B10" s="12">
        <v>7508</v>
      </c>
      <c r="C10" s="12">
        <v>7578</v>
      </c>
      <c r="D10" s="12">
        <v>8224</v>
      </c>
      <c r="E10" s="38">
        <f t="shared" si="0"/>
        <v>-8.7062256809338514</v>
      </c>
      <c r="F10" s="38"/>
      <c r="G10" s="12">
        <v>211914</v>
      </c>
      <c r="H10" s="12">
        <v>211330</v>
      </c>
      <c r="I10" s="12">
        <v>205423</v>
      </c>
      <c r="J10" s="38">
        <f t="shared" si="1"/>
        <v>3.1598214416107253</v>
      </c>
      <c r="K10" s="38"/>
      <c r="L10" s="38">
        <v>4.3203343827987437</v>
      </c>
      <c r="M10" s="38">
        <v>4.232334505713939</v>
      </c>
      <c r="N10" s="38"/>
      <c r="O10" s="12">
        <v>11884</v>
      </c>
      <c r="P10" s="12">
        <v>11848</v>
      </c>
      <c r="Q10" s="12">
        <v>8938</v>
      </c>
      <c r="R10" s="38">
        <f t="shared" si="2"/>
        <v>32.960393824121724</v>
      </c>
    </row>
    <row r="11" spans="1:18" x14ac:dyDescent="0.25">
      <c r="A11" s="11" t="s">
        <v>25</v>
      </c>
      <c r="B11" s="12">
        <v>2863</v>
      </c>
      <c r="C11" s="12">
        <v>2797</v>
      </c>
      <c r="D11" s="12">
        <v>2859</v>
      </c>
      <c r="E11" s="38">
        <f t="shared" si="0"/>
        <v>0.13990905911157747</v>
      </c>
      <c r="F11" s="38"/>
      <c r="G11" s="12">
        <v>68646</v>
      </c>
      <c r="H11" s="12">
        <v>67540</v>
      </c>
      <c r="I11" s="12">
        <v>66827</v>
      </c>
      <c r="J11" s="38">
        <f t="shared" si="1"/>
        <v>2.7219537013482573</v>
      </c>
      <c r="K11" s="38"/>
      <c r="L11" s="38">
        <v>5.647375894459902</v>
      </c>
      <c r="M11" s="38">
        <v>5.487608599254381</v>
      </c>
      <c r="N11" s="38"/>
      <c r="O11" s="12">
        <v>5746</v>
      </c>
      <c r="P11" s="12">
        <v>5460</v>
      </c>
      <c r="Q11" s="12">
        <v>4153</v>
      </c>
      <c r="R11" s="38">
        <f t="shared" si="2"/>
        <v>38.357813628702139</v>
      </c>
    </row>
    <row r="12" spans="1:18" x14ac:dyDescent="0.25">
      <c r="A12" s="11" t="s">
        <v>26</v>
      </c>
      <c r="B12" s="12">
        <v>2867</v>
      </c>
      <c r="C12" s="12">
        <v>2858</v>
      </c>
      <c r="D12" s="12">
        <v>2984</v>
      </c>
      <c r="E12" s="38">
        <f t="shared" si="0"/>
        <v>-3.9209115281501337</v>
      </c>
      <c r="F12" s="38"/>
      <c r="G12" s="12">
        <v>79694</v>
      </c>
      <c r="H12" s="12">
        <v>79391</v>
      </c>
      <c r="I12" s="12">
        <v>80212</v>
      </c>
      <c r="J12" s="38">
        <f t="shared" si="1"/>
        <v>-0.64578866005086522</v>
      </c>
      <c r="K12" s="38"/>
      <c r="L12" s="38">
        <v>5.1184953445160861</v>
      </c>
      <c r="M12" s="38">
        <v>5.1177186301112902</v>
      </c>
      <c r="N12" s="38"/>
      <c r="O12" s="12">
        <v>4718</v>
      </c>
      <c r="P12" s="12">
        <v>4020</v>
      </c>
      <c r="Q12" s="12">
        <v>3112</v>
      </c>
      <c r="R12" s="38">
        <f t="shared" si="2"/>
        <v>51.606683804627252</v>
      </c>
    </row>
    <row r="13" spans="1:18" x14ac:dyDescent="0.25">
      <c r="A13" s="11" t="s">
        <v>27</v>
      </c>
      <c r="B13" s="12">
        <v>7082</v>
      </c>
      <c r="C13" s="12">
        <v>7209</v>
      </c>
      <c r="D13" s="12">
        <v>7219</v>
      </c>
      <c r="E13" s="38">
        <f t="shared" si="0"/>
        <v>-1.8977697742069539</v>
      </c>
      <c r="F13" s="38"/>
      <c r="G13" s="12">
        <v>209579</v>
      </c>
      <c r="H13" s="12">
        <v>205254</v>
      </c>
      <c r="I13" s="12">
        <v>203582</v>
      </c>
      <c r="J13" s="38">
        <f t="shared" si="1"/>
        <v>2.9457417649890463</v>
      </c>
      <c r="K13" s="38"/>
      <c r="L13" s="38">
        <v>4.7068597001906065</v>
      </c>
      <c r="M13" s="38">
        <v>4.6894896389050134</v>
      </c>
      <c r="N13" s="38"/>
      <c r="O13" s="12">
        <v>18672</v>
      </c>
      <c r="P13" s="12">
        <v>15726</v>
      </c>
      <c r="Q13" s="12">
        <v>8029</v>
      </c>
      <c r="R13" s="38">
        <f t="shared" si="2"/>
        <v>132.55698094407774</v>
      </c>
    </row>
    <row r="14" spans="1:18" x14ac:dyDescent="0.25">
      <c r="A14" s="11" t="s">
        <v>28</v>
      </c>
      <c r="B14" s="12">
        <v>6730</v>
      </c>
      <c r="C14" s="12">
        <v>6761</v>
      </c>
      <c r="D14" s="12">
        <v>6810</v>
      </c>
      <c r="E14" s="38">
        <f t="shared" si="0"/>
        <v>-1.1747430249632893</v>
      </c>
      <c r="F14" s="38"/>
      <c r="G14" s="12">
        <v>184655</v>
      </c>
      <c r="H14" s="12">
        <v>179016</v>
      </c>
      <c r="I14" s="12">
        <v>183646</v>
      </c>
      <c r="J14" s="38">
        <f t="shared" si="1"/>
        <v>0.54942661424697514</v>
      </c>
      <c r="K14" s="38"/>
      <c r="L14" s="38">
        <v>4.941305357712455</v>
      </c>
      <c r="M14" s="38">
        <v>5.0070069633402223</v>
      </c>
      <c r="N14" s="38"/>
      <c r="O14" s="12">
        <v>16079</v>
      </c>
      <c r="P14" s="12">
        <v>11779</v>
      </c>
      <c r="Q14" s="12">
        <v>4859</v>
      </c>
      <c r="R14" s="38">
        <f t="shared" si="2"/>
        <v>230.91171022844205</v>
      </c>
    </row>
    <row r="15" spans="1:18" x14ac:dyDescent="0.25">
      <c r="A15" s="11" t="s">
        <v>29</v>
      </c>
      <c r="B15" s="12">
        <v>1894</v>
      </c>
      <c r="C15" s="12">
        <v>2002</v>
      </c>
      <c r="D15" s="12">
        <v>2159</v>
      </c>
      <c r="E15" s="38">
        <f t="shared" si="0"/>
        <v>-12.274201018990274</v>
      </c>
      <c r="F15" s="38"/>
      <c r="G15" s="12">
        <v>45710</v>
      </c>
      <c r="H15" s="12">
        <v>45391</v>
      </c>
      <c r="I15" s="12">
        <v>45774</v>
      </c>
      <c r="J15" s="38">
        <f t="shared" si="1"/>
        <v>-0.1398173635688382</v>
      </c>
      <c r="K15" s="38"/>
      <c r="L15" s="38">
        <v>5.1670736118647138</v>
      </c>
      <c r="M15" s="38">
        <v>5.1826565445559689</v>
      </c>
      <c r="N15" s="38"/>
      <c r="O15" s="12">
        <v>1441</v>
      </c>
      <c r="P15" s="12">
        <v>1807</v>
      </c>
      <c r="Q15" s="12">
        <v>1809</v>
      </c>
      <c r="R15" s="38">
        <f t="shared" si="2"/>
        <v>-20.342730790491984</v>
      </c>
    </row>
    <row r="16" spans="1:18" x14ac:dyDescent="0.25">
      <c r="A16" s="11" t="s">
        <v>30</v>
      </c>
      <c r="B16" s="12">
        <v>3768</v>
      </c>
      <c r="C16" s="12">
        <v>3798</v>
      </c>
      <c r="D16" s="12">
        <v>3987</v>
      </c>
      <c r="E16" s="38">
        <f t="shared" si="0"/>
        <v>-5.4928517682468021</v>
      </c>
      <c r="F16" s="38"/>
      <c r="G16" s="12">
        <v>75598</v>
      </c>
      <c r="H16" s="12">
        <v>73698</v>
      </c>
      <c r="I16" s="12">
        <v>76336</v>
      </c>
      <c r="J16" s="38">
        <f t="shared" si="1"/>
        <v>-0.96677845315447497</v>
      </c>
      <c r="K16" s="38"/>
      <c r="L16" s="38">
        <v>4.9353910193092485</v>
      </c>
      <c r="M16" s="38">
        <v>4.9546696021517658</v>
      </c>
      <c r="N16" s="38"/>
      <c r="O16" s="12">
        <v>4745</v>
      </c>
      <c r="P16" s="12">
        <v>4857</v>
      </c>
      <c r="Q16" s="12">
        <v>3577</v>
      </c>
      <c r="R16" s="38">
        <f t="shared" si="2"/>
        <v>32.653061224489797</v>
      </c>
    </row>
    <row r="17" spans="1:18" x14ac:dyDescent="0.25">
      <c r="A17" s="11" t="s">
        <v>31</v>
      </c>
      <c r="B17" s="12">
        <v>7201</v>
      </c>
      <c r="C17" s="12">
        <v>7173</v>
      </c>
      <c r="D17" s="12">
        <v>7276</v>
      </c>
      <c r="E17" s="38">
        <f t="shared" si="0"/>
        <v>-1.0307861462341945</v>
      </c>
      <c r="F17" s="38"/>
      <c r="G17" s="12">
        <v>301932</v>
      </c>
      <c r="H17" s="12">
        <v>301991</v>
      </c>
      <c r="I17" s="12">
        <v>309315</v>
      </c>
      <c r="J17" s="38">
        <f t="shared" si="1"/>
        <v>-2.3868871538722658</v>
      </c>
      <c r="K17" s="38"/>
      <c r="L17" s="38">
        <v>5.1203615314550044</v>
      </c>
      <c r="M17" s="38">
        <v>5.6238865953627091</v>
      </c>
      <c r="N17" s="38"/>
      <c r="O17" s="12">
        <v>15448</v>
      </c>
      <c r="P17" s="12">
        <v>13027</v>
      </c>
      <c r="Q17" s="12">
        <v>11015</v>
      </c>
      <c r="R17" s="38">
        <f t="shared" si="2"/>
        <v>40.245120290512936</v>
      </c>
    </row>
    <row r="18" spans="1:18" x14ac:dyDescent="0.25">
      <c r="A18" s="11" t="s">
        <v>32</v>
      </c>
      <c r="B18" s="12">
        <v>2879</v>
      </c>
      <c r="C18" s="12">
        <v>2980</v>
      </c>
      <c r="D18" s="12">
        <v>3026</v>
      </c>
      <c r="E18" s="38">
        <f t="shared" si="0"/>
        <v>-4.857898215465962</v>
      </c>
      <c r="F18" s="38"/>
      <c r="G18" s="12">
        <v>62174</v>
      </c>
      <c r="H18" s="12">
        <v>61697</v>
      </c>
      <c r="I18" s="12">
        <v>62034</v>
      </c>
      <c r="J18" s="38">
        <f t="shared" si="1"/>
        <v>0.22568269013766643</v>
      </c>
      <c r="K18" s="38"/>
      <c r="L18" s="38">
        <v>4.7273562267525149</v>
      </c>
      <c r="M18" s="38">
        <v>4.74841091964581</v>
      </c>
      <c r="N18" s="38"/>
      <c r="O18" s="12">
        <v>5667</v>
      </c>
      <c r="P18" s="12">
        <v>3903</v>
      </c>
      <c r="Q18" s="12">
        <v>3608</v>
      </c>
      <c r="R18" s="38">
        <f t="shared" si="2"/>
        <v>57.067627494456765</v>
      </c>
    </row>
    <row r="19" spans="1:18" x14ac:dyDescent="0.25">
      <c r="A19" s="11" t="s">
        <v>33</v>
      </c>
      <c r="B19" s="12">
        <v>1051</v>
      </c>
      <c r="C19" s="12">
        <v>1069</v>
      </c>
      <c r="D19" s="12">
        <v>1070</v>
      </c>
      <c r="E19" s="38">
        <f t="shared" si="0"/>
        <v>-1.7757009345794394</v>
      </c>
      <c r="F19" s="38"/>
      <c r="G19" s="12">
        <v>16130</v>
      </c>
      <c r="H19" s="12">
        <v>16101</v>
      </c>
      <c r="I19" s="12">
        <v>17499</v>
      </c>
      <c r="J19" s="38">
        <f t="shared" si="1"/>
        <v>-7.8233041888107895</v>
      </c>
      <c r="K19" s="38"/>
      <c r="L19" s="38">
        <v>5.2286437617709316</v>
      </c>
      <c r="M19" s="38">
        <v>5.5881460665187053</v>
      </c>
      <c r="N19" s="38"/>
      <c r="O19" s="12">
        <v>1143</v>
      </c>
      <c r="P19" s="12">
        <v>1276</v>
      </c>
      <c r="Q19" s="12">
        <v>809</v>
      </c>
      <c r="R19" s="38">
        <f t="shared" si="2"/>
        <v>41.285537700865262</v>
      </c>
    </row>
    <row r="20" spans="1:18" x14ac:dyDescent="0.25">
      <c r="A20" s="11" t="s">
        <v>34</v>
      </c>
      <c r="B20" s="12">
        <v>8341</v>
      </c>
      <c r="C20" s="12">
        <v>8404</v>
      </c>
      <c r="D20" s="12">
        <v>8282</v>
      </c>
      <c r="E20" s="38">
        <f t="shared" si="0"/>
        <v>0.71238831200193198</v>
      </c>
      <c r="F20" s="38"/>
      <c r="G20" s="12">
        <v>247266</v>
      </c>
      <c r="H20" s="12">
        <v>250277</v>
      </c>
      <c r="I20" s="12">
        <v>257613</v>
      </c>
      <c r="J20" s="38">
        <f t="shared" si="1"/>
        <v>-4.0164898510556535</v>
      </c>
      <c r="K20" s="38"/>
      <c r="L20" s="38">
        <v>4.2435548477224438</v>
      </c>
      <c r="M20" s="38">
        <v>4.4690154645112852</v>
      </c>
      <c r="N20" s="38"/>
      <c r="O20" s="12">
        <v>19671</v>
      </c>
      <c r="P20" s="12">
        <v>14842</v>
      </c>
      <c r="Q20" s="12">
        <v>12006</v>
      </c>
      <c r="R20" s="38">
        <f t="shared" si="2"/>
        <v>63.843078460769618</v>
      </c>
    </row>
    <row r="21" spans="1:18" x14ac:dyDescent="0.25">
      <c r="A21" s="11" t="s">
        <v>35</v>
      </c>
      <c r="B21" s="12">
        <v>5105</v>
      </c>
      <c r="C21" s="12">
        <v>5184</v>
      </c>
      <c r="D21" s="12">
        <v>5333</v>
      </c>
      <c r="E21" s="38">
        <f t="shared" si="0"/>
        <v>-4.2752672042002624</v>
      </c>
      <c r="F21" s="38"/>
      <c r="G21" s="12">
        <v>169892</v>
      </c>
      <c r="H21" s="12">
        <v>168073</v>
      </c>
      <c r="I21" s="12">
        <v>172985</v>
      </c>
      <c r="J21" s="38">
        <f t="shared" si="1"/>
        <v>-1.7880163019915023</v>
      </c>
      <c r="K21" s="38"/>
      <c r="L21" s="38">
        <v>4.1966858700640923</v>
      </c>
      <c r="M21" s="38">
        <v>4.2711586361921468</v>
      </c>
      <c r="N21" s="38"/>
      <c r="O21" s="12">
        <v>7799</v>
      </c>
      <c r="P21" s="12">
        <v>8887</v>
      </c>
      <c r="Q21" s="12">
        <v>9360</v>
      </c>
      <c r="R21" s="38">
        <f t="shared" si="2"/>
        <v>-16.677350427350426</v>
      </c>
    </row>
    <row r="22" spans="1:18" x14ac:dyDescent="0.25">
      <c r="A22" s="11" t="s">
        <v>36</v>
      </c>
      <c r="B22" s="12">
        <v>1529</v>
      </c>
      <c r="C22" s="12">
        <v>1546</v>
      </c>
      <c r="D22" s="12">
        <v>1462</v>
      </c>
      <c r="E22" s="38">
        <f t="shared" si="0"/>
        <v>4.5827633378932964</v>
      </c>
      <c r="F22" s="38"/>
      <c r="G22" s="12">
        <v>31598</v>
      </c>
      <c r="H22" s="12">
        <v>31732</v>
      </c>
      <c r="I22" s="12">
        <v>32053</v>
      </c>
      <c r="J22" s="38">
        <f t="shared" si="1"/>
        <v>-1.4195239135182356</v>
      </c>
      <c r="K22" s="38"/>
      <c r="L22" s="38">
        <v>5.5716799678373814</v>
      </c>
      <c r="M22" s="38">
        <v>5.5497072175801039</v>
      </c>
      <c r="N22" s="38"/>
      <c r="O22" s="12">
        <v>1985</v>
      </c>
      <c r="P22" s="12">
        <v>1478</v>
      </c>
      <c r="Q22" s="12">
        <v>1283</v>
      </c>
      <c r="R22" s="38">
        <f t="shared" si="2"/>
        <v>54.715510522213563</v>
      </c>
    </row>
    <row r="23" spans="1:18" x14ac:dyDescent="0.25">
      <c r="A23" s="11" t="s">
        <v>37</v>
      </c>
      <c r="B23" s="12">
        <v>4943</v>
      </c>
      <c r="C23" s="12">
        <v>4599</v>
      </c>
      <c r="D23" s="12">
        <v>4553</v>
      </c>
      <c r="E23" s="38">
        <f t="shared" si="0"/>
        <v>8.5657808038655823</v>
      </c>
      <c r="F23" s="38"/>
      <c r="G23" s="12">
        <v>105539</v>
      </c>
      <c r="H23" s="12">
        <v>103339</v>
      </c>
      <c r="I23" s="12">
        <v>95151</v>
      </c>
      <c r="J23" s="38">
        <f t="shared" si="1"/>
        <v>10.917383947620099</v>
      </c>
      <c r="K23" s="38"/>
      <c r="L23" s="38">
        <v>5.3937599626307122</v>
      </c>
      <c r="M23" s="38">
        <v>4.8585644127045402</v>
      </c>
      <c r="N23" s="38"/>
      <c r="O23" s="12">
        <v>5300</v>
      </c>
      <c r="P23" s="12">
        <v>3841</v>
      </c>
      <c r="Q23" s="12">
        <v>6221</v>
      </c>
      <c r="R23" s="38">
        <f t="shared" si="2"/>
        <v>-14.804693779135187</v>
      </c>
    </row>
    <row r="24" spans="1:18" x14ac:dyDescent="0.25">
      <c r="A24" s="11" t="s">
        <v>38</v>
      </c>
      <c r="B24" s="12">
        <v>9766</v>
      </c>
      <c r="C24" s="12">
        <v>9684</v>
      </c>
      <c r="D24" s="12">
        <v>9662</v>
      </c>
      <c r="E24" s="38">
        <f t="shared" si="0"/>
        <v>1.0763817015110744</v>
      </c>
      <c r="F24" s="38"/>
      <c r="G24" s="12">
        <v>260102</v>
      </c>
      <c r="H24" s="12">
        <v>261163</v>
      </c>
      <c r="I24" s="12">
        <v>276343</v>
      </c>
      <c r="J24" s="38">
        <f t="shared" si="1"/>
        <v>-5.8771164820531006</v>
      </c>
      <c r="K24" s="38"/>
      <c r="L24" s="38">
        <v>5.1741111826582475</v>
      </c>
      <c r="M24" s="38">
        <v>5.5270213890245596</v>
      </c>
      <c r="N24" s="38"/>
      <c r="O24" s="12">
        <v>19307</v>
      </c>
      <c r="P24" s="12">
        <v>18804</v>
      </c>
      <c r="Q24" s="12">
        <v>12676</v>
      </c>
      <c r="R24" s="38">
        <f t="shared" si="2"/>
        <v>52.311454717576524</v>
      </c>
    </row>
    <row r="25" spans="1:18" x14ac:dyDescent="0.25">
      <c r="A25" s="11" t="s">
        <v>39</v>
      </c>
      <c r="B25" s="12">
        <v>4252</v>
      </c>
      <c r="C25" s="12">
        <v>4290</v>
      </c>
      <c r="D25" s="12">
        <v>4328</v>
      </c>
      <c r="E25" s="38">
        <f t="shared" si="0"/>
        <v>-1.756007393715342</v>
      </c>
      <c r="F25" s="38"/>
      <c r="G25" s="12">
        <v>94978</v>
      </c>
      <c r="H25" s="12">
        <v>94319</v>
      </c>
      <c r="I25" s="12">
        <v>94332</v>
      </c>
      <c r="J25" s="38">
        <f t="shared" si="1"/>
        <v>0.68481533307891285</v>
      </c>
      <c r="K25" s="38"/>
      <c r="L25" s="38">
        <v>5.7626127306792476</v>
      </c>
      <c r="M25" s="38">
        <v>5.7595158519177012</v>
      </c>
      <c r="N25" s="38"/>
      <c r="O25" s="12">
        <v>6046</v>
      </c>
      <c r="P25" s="12">
        <v>6079</v>
      </c>
      <c r="Q25" s="12">
        <v>5816</v>
      </c>
      <c r="R25" s="38">
        <f t="shared" si="2"/>
        <v>3.9546079779917469</v>
      </c>
    </row>
    <row r="26" spans="1:18" ht="3.75" customHeight="1" x14ac:dyDescent="0.25">
      <c r="A26" s="11"/>
      <c r="B26" s="12"/>
      <c r="C26" s="39"/>
      <c r="D26" s="12"/>
      <c r="E26" s="38"/>
      <c r="F26" s="38"/>
      <c r="G26" s="12"/>
      <c r="H26" s="39"/>
      <c r="I26" s="12"/>
      <c r="J26" s="38"/>
      <c r="K26" s="38"/>
      <c r="L26" s="38"/>
      <c r="M26" s="38"/>
      <c r="N26" s="38"/>
      <c r="O26" s="12"/>
      <c r="P26" s="39"/>
      <c r="Q26" s="12"/>
      <c r="R26" s="38"/>
    </row>
    <row r="27" spans="1:18" x14ac:dyDescent="0.25">
      <c r="A27" s="11" t="s">
        <v>40</v>
      </c>
      <c r="B27" s="12">
        <v>26928</v>
      </c>
      <c r="C27" s="12">
        <v>27395</v>
      </c>
      <c r="D27" s="12">
        <v>28909</v>
      </c>
      <c r="E27" s="38">
        <f t="shared" ref="E27:E32" si="3">(B27-D27)/D27*100</f>
        <v>-6.852537272129787</v>
      </c>
      <c r="F27" s="38"/>
      <c r="G27" s="12">
        <v>667296</v>
      </c>
      <c r="H27" s="12">
        <v>656262</v>
      </c>
      <c r="I27" s="12">
        <v>659272</v>
      </c>
      <c r="J27" s="38">
        <f t="shared" ref="J27:J32" si="4">(G27-I27)/I27*100</f>
        <v>1.2171000740210414</v>
      </c>
      <c r="K27" s="38"/>
      <c r="L27" s="38">
        <v>4.1459044021903031</v>
      </c>
      <c r="M27" s="38">
        <v>4.1851888553838075</v>
      </c>
      <c r="N27" s="38"/>
      <c r="O27" s="12">
        <v>45916</v>
      </c>
      <c r="P27" s="12">
        <v>43214</v>
      </c>
      <c r="Q27" s="12">
        <v>28880</v>
      </c>
      <c r="R27" s="38">
        <f t="shared" ref="R27:R32" si="5">(O27-Q27)/Q27*100</f>
        <v>58.988919667590025</v>
      </c>
    </row>
    <row r="28" spans="1:18" x14ac:dyDescent="0.25">
      <c r="A28" s="11" t="s">
        <v>41</v>
      </c>
      <c r="B28" s="12">
        <v>21438</v>
      </c>
      <c r="C28" s="12">
        <v>21536</v>
      </c>
      <c r="D28" s="12">
        <v>22501</v>
      </c>
      <c r="E28" s="38">
        <f t="shared" si="3"/>
        <v>-4.7242344784676238</v>
      </c>
      <c r="F28" s="38"/>
      <c r="G28" s="12">
        <v>576786</v>
      </c>
      <c r="H28" s="39">
        <v>566972</v>
      </c>
      <c r="I28" s="12">
        <v>559700</v>
      </c>
      <c r="J28" s="38">
        <f t="shared" si="4"/>
        <v>3.0527068072181525</v>
      </c>
      <c r="K28" s="38"/>
      <c r="L28" s="38">
        <v>4.9548435114543166</v>
      </c>
      <c r="M28" s="38">
        <v>4.8915153314965165</v>
      </c>
      <c r="N28" s="38"/>
      <c r="O28" s="12">
        <v>42115</v>
      </c>
      <c r="P28" s="12">
        <v>37793</v>
      </c>
      <c r="Q28" s="12">
        <v>26016</v>
      </c>
      <c r="R28" s="38">
        <f t="shared" si="5"/>
        <v>61.881150061500612</v>
      </c>
    </row>
    <row r="29" spans="1:18" x14ac:dyDescent="0.25">
      <c r="A29" s="11" t="s">
        <v>42</v>
      </c>
      <c r="B29" s="12">
        <v>19593</v>
      </c>
      <c r="C29" s="12">
        <v>19734</v>
      </c>
      <c r="D29" s="12">
        <v>20232</v>
      </c>
      <c r="E29" s="38">
        <f t="shared" si="3"/>
        <v>-3.1583629893238436</v>
      </c>
      <c r="F29" s="38"/>
      <c r="G29" s="12">
        <v>607895</v>
      </c>
      <c r="H29" s="12">
        <v>600096</v>
      </c>
      <c r="I29" s="12">
        <v>615071</v>
      </c>
      <c r="J29" s="38">
        <f t="shared" si="4"/>
        <v>-1.1666945767236627</v>
      </c>
      <c r="K29" s="38"/>
      <c r="L29" s="38">
        <v>5.0447491770576303</v>
      </c>
      <c r="M29" s="38">
        <v>5.3061305476631775</v>
      </c>
      <c r="N29" s="38"/>
      <c r="O29" s="12">
        <v>37713</v>
      </c>
      <c r="P29" s="12">
        <v>31470</v>
      </c>
      <c r="Q29" s="12">
        <v>21260</v>
      </c>
      <c r="R29" s="38">
        <f t="shared" si="5"/>
        <v>77.389463781749768</v>
      </c>
    </row>
    <row r="30" spans="1:18" x14ac:dyDescent="0.25">
      <c r="A30" s="11" t="s">
        <v>43</v>
      </c>
      <c r="B30" s="12">
        <v>23848</v>
      </c>
      <c r="C30" s="12">
        <v>23782</v>
      </c>
      <c r="D30" s="12">
        <v>23726</v>
      </c>
      <c r="E30" s="38">
        <f t="shared" si="3"/>
        <v>0.51420382702520451</v>
      </c>
      <c r="F30" s="38"/>
      <c r="G30" s="12">
        <v>632599</v>
      </c>
      <c r="H30" s="12">
        <v>631219</v>
      </c>
      <c r="I30" s="12">
        <v>637335</v>
      </c>
      <c r="J30" s="38">
        <f t="shared" si="4"/>
        <v>-0.74309429107141456</v>
      </c>
      <c r="K30" s="38"/>
      <c r="L30" s="38">
        <v>4.5112830748315078</v>
      </c>
      <c r="M30" s="38">
        <v>4.562156850407769</v>
      </c>
      <c r="N30" s="38"/>
      <c r="O30" s="12">
        <v>41565</v>
      </c>
      <c r="P30" s="12">
        <v>34227</v>
      </c>
      <c r="Q30" s="12">
        <v>33287</v>
      </c>
      <c r="R30" s="38">
        <f t="shared" si="5"/>
        <v>24.868567308558898</v>
      </c>
    </row>
    <row r="31" spans="1:18" x14ac:dyDescent="0.25">
      <c r="A31" s="11" t="s">
        <v>44</v>
      </c>
      <c r="B31" s="12">
        <v>14018</v>
      </c>
      <c r="C31" s="12">
        <v>13974</v>
      </c>
      <c r="D31" s="12">
        <v>13990</v>
      </c>
      <c r="E31" s="38">
        <f t="shared" si="3"/>
        <v>0.20014295925661185</v>
      </c>
      <c r="F31" s="38"/>
      <c r="G31" s="12">
        <v>355080</v>
      </c>
      <c r="H31" s="12">
        <v>355482</v>
      </c>
      <c r="I31" s="12">
        <v>370675</v>
      </c>
      <c r="J31" s="38">
        <f t="shared" si="4"/>
        <v>-4.2071895865650504</v>
      </c>
      <c r="K31" s="38"/>
      <c r="L31" s="38">
        <v>5.319419070539829</v>
      </c>
      <c r="M31" s="38">
        <v>5.5843891709477678</v>
      </c>
      <c r="N31" s="38"/>
      <c r="O31" s="12">
        <v>25353</v>
      </c>
      <c r="P31" s="12">
        <v>24883</v>
      </c>
      <c r="Q31" s="12">
        <v>18492</v>
      </c>
      <c r="R31" s="38">
        <f t="shared" si="5"/>
        <v>37.102530824140167</v>
      </c>
    </row>
    <row r="32" spans="1:18" x14ac:dyDescent="0.25">
      <c r="A32" s="15" t="s">
        <v>59</v>
      </c>
      <c r="B32" s="48">
        <v>105825</v>
      </c>
      <c r="C32" s="48">
        <v>106421</v>
      </c>
      <c r="D32" s="48">
        <v>109358</v>
      </c>
      <c r="E32" s="49">
        <f t="shared" si="3"/>
        <v>-3.2306735675487848</v>
      </c>
      <c r="F32" s="50"/>
      <c r="G32" s="51">
        <v>2839656</v>
      </c>
      <c r="H32" s="51">
        <v>2810031</v>
      </c>
      <c r="I32" s="48">
        <v>2842053</v>
      </c>
      <c r="J32" s="49">
        <f t="shared" si="4"/>
        <v>-8.4340439815865503E-2</v>
      </c>
      <c r="K32" s="50"/>
      <c r="L32" s="49">
        <v>4.6948900000335625</v>
      </c>
      <c r="M32" s="49">
        <v>4.7850676750343686</v>
      </c>
      <c r="N32" s="50"/>
      <c r="O32" s="48">
        <v>192662</v>
      </c>
      <c r="P32" s="48">
        <v>171587</v>
      </c>
      <c r="Q32" s="48">
        <v>127935</v>
      </c>
      <c r="R32" s="49">
        <f t="shared" si="5"/>
        <v>50.593660843397039</v>
      </c>
    </row>
    <row r="33" spans="1:1" x14ac:dyDescent="0.25">
      <c r="A33" s="40" t="s">
        <v>63</v>
      </c>
    </row>
  </sheetData>
  <mergeCells count="6">
    <mergeCell ref="A1:R1"/>
    <mergeCell ref="A2:A3"/>
    <mergeCell ref="B2:E2"/>
    <mergeCell ref="G2:J2"/>
    <mergeCell ref="L2:M2"/>
    <mergeCell ref="O2:R2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"/>
  <sheetViews>
    <sheetView workbookViewId="0">
      <selection activeCell="A14" sqref="A14"/>
    </sheetView>
  </sheetViews>
  <sheetFormatPr defaultRowHeight="15" x14ac:dyDescent="0.25"/>
  <cols>
    <col min="1" max="1" width="31.85546875" customWidth="1"/>
    <col min="2" max="2" width="8.140625" bestFit="1" customWidth="1"/>
    <col min="3" max="3" width="7.5703125" bestFit="1" customWidth="1"/>
    <col min="4" max="4" width="8.140625" bestFit="1" customWidth="1"/>
    <col min="5" max="5" width="8.140625" customWidth="1"/>
    <col min="6" max="6" width="6" customWidth="1"/>
    <col min="7" max="7" width="6.28515625" bestFit="1" customWidth="1"/>
    <col min="8" max="8" width="1.28515625" customWidth="1"/>
    <col min="9" max="10" width="6.5703125" bestFit="1" customWidth="1"/>
    <col min="11" max="11" width="6.28515625" bestFit="1" customWidth="1"/>
    <col min="12" max="12" width="6.5703125" customWidth="1"/>
    <col min="13" max="13" width="6.42578125" customWidth="1"/>
    <col min="14" max="14" width="6" customWidth="1"/>
    <col min="15" max="15" width="1" customWidth="1"/>
    <col min="16" max="17" width="5.7109375" bestFit="1" customWidth="1"/>
    <col min="18" max="18" width="5.42578125" bestFit="1" customWidth="1"/>
    <col min="19" max="19" width="6.5703125" customWidth="1"/>
    <col min="20" max="20" width="7" customWidth="1"/>
    <col min="21" max="21" width="6.5703125" customWidth="1"/>
  </cols>
  <sheetData>
    <row r="1" spans="1:27" ht="30.75" customHeight="1" x14ac:dyDescent="0.25">
      <c r="A1" s="73" t="s">
        <v>60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</row>
    <row r="2" spans="1:27" x14ac:dyDescent="0.25">
      <c r="A2" s="75" t="s">
        <v>0</v>
      </c>
      <c r="B2" s="53" t="s">
        <v>1</v>
      </c>
      <c r="C2" s="1"/>
      <c r="D2" s="1"/>
      <c r="E2" s="1"/>
      <c r="F2" s="1"/>
      <c r="G2" s="52"/>
      <c r="H2" s="54"/>
      <c r="I2" s="53" t="s">
        <v>2</v>
      </c>
      <c r="J2" s="1"/>
      <c r="K2" s="1"/>
      <c r="L2" s="1"/>
      <c r="M2" s="1"/>
      <c r="N2" s="52"/>
      <c r="O2" s="59"/>
      <c r="P2" s="53" t="s">
        <v>3</v>
      </c>
      <c r="Q2" s="1"/>
      <c r="R2" s="1"/>
      <c r="S2" s="1"/>
      <c r="T2" s="1"/>
      <c r="U2" s="52"/>
    </row>
    <row r="3" spans="1:27" ht="18" x14ac:dyDescent="0.25">
      <c r="A3" s="76"/>
      <c r="B3" s="2">
        <v>2017</v>
      </c>
      <c r="C3" s="2">
        <v>2015</v>
      </c>
      <c r="D3" s="3">
        <v>2011</v>
      </c>
      <c r="E3" s="3" t="s">
        <v>4</v>
      </c>
      <c r="F3" s="3" t="s">
        <v>5</v>
      </c>
      <c r="G3" s="2" t="s">
        <v>6</v>
      </c>
      <c r="H3" s="55"/>
      <c r="I3" s="2">
        <v>2017</v>
      </c>
      <c r="J3" s="2">
        <v>2015</v>
      </c>
      <c r="K3" s="3">
        <v>2011</v>
      </c>
      <c r="L3" s="3" t="s">
        <v>4</v>
      </c>
      <c r="M3" s="3" t="s">
        <v>5</v>
      </c>
      <c r="N3" s="2" t="s">
        <v>6</v>
      </c>
      <c r="O3" s="55"/>
      <c r="P3" s="2">
        <v>2017</v>
      </c>
      <c r="Q3" s="2">
        <v>2015</v>
      </c>
      <c r="R3" s="3">
        <v>2011</v>
      </c>
      <c r="S3" s="3" t="s">
        <v>4</v>
      </c>
      <c r="T3" s="3" t="s">
        <v>5</v>
      </c>
      <c r="U3" s="2" t="s">
        <v>6</v>
      </c>
    </row>
    <row r="4" spans="1:27" ht="21.75" customHeight="1" x14ac:dyDescent="0.25">
      <c r="A4" s="57" t="s">
        <v>7</v>
      </c>
      <c r="B4" s="4">
        <v>1351286</v>
      </c>
      <c r="C4" s="4">
        <v>1292289</v>
      </c>
      <c r="D4" s="4">
        <v>1284668</v>
      </c>
      <c r="E4" s="5">
        <v>4.565310081568442</v>
      </c>
      <c r="F4" s="5">
        <v>0.59322719955661696</v>
      </c>
      <c r="G4" s="5">
        <v>5.1856199422730231</v>
      </c>
      <c r="H4" s="7"/>
      <c r="I4" s="4">
        <v>18611</v>
      </c>
      <c r="J4" s="4">
        <v>14991</v>
      </c>
      <c r="K4" s="4">
        <v>12684</v>
      </c>
      <c r="L4" s="5">
        <v>24.147822026549264</v>
      </c>
      <c r="M4" s="5">
        <v>18.188268684957425</v>
      </c>
      <c r="N4" s="5">
        <v>46.728161463260804</v>
      </c>
      <c r="O4" s="7"/>
      <c r="P4" s="4">
        <v>255</v>
      </c>
      <c r="Q4" s="4">
        <v>166</v>
      </c>
      <c r="R4" s="4">
        <v>71</v>
      </c>
      <c r="S4" s="5">
        <v>53.614457831325304</v>
      </c>
      <c r="T4" s="5">
        <v>133.80281690140845</v>
      </c>
      <c r="U4" s="5">
        <v>259.15492957746483</v>
      </c>
    </row>
    <row r="5" spans="1:27" x14ac:dyDescent="0.25">
      <c r="A5" s="58" t="s">
        <v>61</v>
      </c>
      <c r="B5" s="6">
        <v>63782</v>
      </c>
      <c r="C5" s="6">
        <v>63477</v>
      </c>
      <c r="D5" s="6">
        <v>66715</v>
      </c>
      <c r="E5" s="7">
        <v>0.48048899601430439</v>
      </c>
      <c r="F5" s="7">
        <v>-4.8534812261110689</v>
      </c>
      <c r="G5" s="7">
        <v>-4.3963126733118489</v>
      </c>
      <c r="H5" s="7"/>
      <c r="I5" s="6">
        <v>5401</v>
      </c>
      <c r="J5" s="6">
        <v>7498</v>
      </c>
      <c r="K5" s="6">
        <v>4079</v>
      </c>
      <c r="L5" s="7">
        <v>-27.967457988797012</v>
      </c>
      <c r="M5" s="7">
        <v>83.819563618533948</v>
      </c>
      <c r="N5" s="7">
        <v>32.409904388330474</v>
      </c>
      <c r="O5" s="7"/>
      <c r="P5" s="6">
        <v>116</v>
      </c>
      <c r="Q5" s="6">
        <v>83</v>
      </c>
      <c r="R5" s="6">
        <v>97</v>
      </c>
      <c r="S5" s="7">
        <v>39.75903614457831</v>
      </c>
      <c r="T5" s="7">
        <v>-14.432989690721648</v>
      </c>
      <c r="U5" s="7">
        <v>19.587628865979383</v>
      </c>
    </row>
    <row r="6" spans="1:27" x14ac:dyDescent="0.25">
      <c r="A6" s="58" t="s">
        <v>62</v>
      </c>
      <c r="B6" s="6">
        <v>52258</v>
      </c>
      <c r="C6" s="6">
        <v>81020</v>
      </c>
      <c r="D6" s="6">
        <v>94901</v>
      </c>
      <c r="E6" s="7">
        <v>-35.499876573685505</v>
      </c>
      <c r="F6" s="7">
        <v>-14.626821635177711</v>
      </c>
      <c r="G6" s="7">
        <v>-44.934194581722004</v>
      </c>
      <c r="H6" s="7"/>
      <c r="I6" s="6">
        <v>1553</v>
      </c>
      <c r="J6" s="6">
        <v>1356</v>
      </c>
      <c r="K6" s="6">
        <v>3149</v>
      </c>
      <c r="L6" s="7">
        <v>14.528023598820058</v>
      </c>
      <c r="M6" s="7">
        <v>-56.938710701810102</v>
      </c>
      <c r="N6" s="7">
        <v>-50.682756430612898</v>
      </c>
      <c r="O6" s="7"/>
      <c r="P6" s="6">
        <v>14</v>
      </c>
      <c r="Q6" s="6">
        <v>64</v>
      </c>
      <c r="R6" s="6">
        <v>243</v>
      </c>
      <c r="S6" s="7">
        <v>-78.125</v>
      </c>
      <c r="T6" s="7">
        <v>-73.66255144032921</v>
      </c>
      <c r="U6" s="7">
        <v>-94.238683127572017</v>
      </c>
    </row>
    <row r="7" spans="1:27" x14ac:dyDescent="0.25">
      <c r="A7" s="58" t="s">
        <v>8</v>
      </c>
      <c r="B7" s="6">
        <v>374563</v>
      </c>
      <c r="C7" s="6">
        <v>390180</v>
      </c>
      <c r="D7" s="6">
        <v>428218</v>
      </c>
      <c r="E7" s="7">
        <v>-4.0025116612845348</v>
      </c>
      <c r="F7" s="7">
        <v>-8.8828587308333606</v>
      </c>
      <c r="G7" s="7">
        <v>-12.529832935560858</v>
      </c>
      <c r="H7" s="7"/>
      <c r="I7" s="6">
        <v>25118</v>
      </c>
      <c r="J7" s="6">
        <v>29758</v>
      </c>
      <c r="K7" s="6">
        <v>29248</v>
      </c>
      <c r="L7" s="7">
        <v>-15.592445728879628</v>
      </c>
      <c r="M7" s="7">
        <v>1.7437089715536105</v>
      </c>
      <c r="N7" s="7">
        <v>-14.12062363238512</v>
      </c>
      <c r="O7" s="7"/>
      <c r="P7" s="6">
        <v>2443</v>
      </c>
      <c r="Q7" s="6">
        <v>1885</v>
      </c>
      <c r="R7" s="6">
        <v>3022</v>
      </c>
      <c r="S7" s="7">
        <v>29.602122015915118</v>
      </c>
      <c r="T7" s="7">
        <v>-37.624090006618133</v>
      </c>
      <c r="U7" s="7">
        <v>-19.15949702183984</v>
      </c>
    </row>
    <row r="8" spans="1:27" x14ac:dyDescent="0.25">
      <c r="A8" s="58" t="s">
        <v>9</v>
      </c>
      <c r="B8" s="6">
        <v>16595</v>
      </c>
      <c r="C8" s="6">
        <v>13295</v>
      </c>
      <c r="D8" s="6">
        <v>12317</v>
      </c>
      <c r="E8" s="7">
        <v>24.821361414065439</v>
      </c>
      <c r="F8" s="7">
        <v>7.9402451895753829</v>
      </c>
      <c r="G8" s="7">
        <v>34.732483559308278</v>
      </c>
      <c r="H8" s="7"/>
      <c r="I8" s="6">
        <v>883</v>
      </c>
      <c r="J8" s="6">
        <v>883</v>
      </c>
      <c r="K8" s="6">
        <v>1078</v>
      </c>
      <c r="L8" s="7">
        <v>0</v>
      </c>
      <c r="M8" s="7">
        <v>-18.089053803339517</v>
      </c>
      <c r="N8" s="7">
        <v>-18.089053803339517</v>
      </c>
      <c r="O8" s="7"/>
      <c r="P8" s="6">
        <v>164</v>
      </c>
      <c r="Q8" s="6">
        <v>90</v>
      </c>
      <c r="R8" s="6">
        <v>218</v>
      </c>
      <c r="S8" s="7">
        <v>82.222222222222214</v>
      </c>
      <c r="T8" s="7">
        <v>-58.715596330275233</v>
      </c>
      <c r="U8" s="7">
        <v>-24.770642201834864</v>
      </c>
    </row>
    <row r="9" spans="1:27" x14ac:dyDescent="0.25">
      <c r="A9" s="58" t="s">
        <v>10</v>
      </c>
      <c r="B9" s="6">
        <v>656501</v>
      </c>
      <c r="C9" s="6">
        <v>660987</v>
      </c>
      <c r="D9" s="6">
        <v>676280</v>
      </c>
      <c r="E9" s="7">
        <v>-0.67868203156794316</v>
      </c>
      <c r="F9" s="7">
        <v>-2.2613414562015732</v>
      </c>
      <c r="G9" s="7">
        <v>-2.9246761696338797</v>
      </c>
      <c r="H9" s="7"/>
      <c r="I9" s="6">
        <v>36552</v>
      </c>
      <c r="J9" s="6">
        <v>31160</v>
      </c>
      <c r="K9" s="6">
        <v>20428</v>
      </c>
      <c r="L9" s="7">
        <v>17.304236200256739</v>
      </c>
      <c r="M9" s="7">
        <v>52.535735265322103</v>
      </c>
      <c r="N9" s="7">
        <v>78.930879185431763</v>
      </c>
      <c r="O9" s="7"/>
      <c r="P9" s="6">
        <v>6302</v>
      </c>
      <c r="Q9" s="6">
        <v>6150</v>
      </c>
      <c r="R9" s="6">
        <v>5094</v>
      </c>
      <c r="S9" s="7">
        <v>2.4715447154471546</v>
      </c>
      <c r="T9" s="7">
        <v>20.730270906949354</v>
      </c>
      <c r="U9" s="7">
        <v>23.714173537495093</v>
      </c>
    </row>
    <row r="10" spans="1:27" x14ac:dyDescent="0.25">
      <c r="A10" s="58" t="s">
        <v>11</v>
      </c>
      <c r="B10" s="6">
        <v>96996</v>
      </c>
      <c r="C10" s="6">
        <v>99079</v>
      </c>
      <c r="D10" s="6">
        <v>108388</v>
      </c>
      <c r="E10" s="7">
        <v>-2.1023627610290778</v>
      </c>
      <c r="F10" s="7">
        <v>-8.5885891427095249</v>
      </c>
      <c r="G10" s="7">
        <v>-10.510388603904492</v>
      </c>
      <c r="H10" s="7"/>
      <c r="I10" s="6">
        <v>69584</v>
      </c>
      <c r="J10" s="6">
        <v>55270</v>
      </c>
      <c r="K10" s="6">
        <v>31647</v>
      </c>
      <c r="L10" s="7">
        <v>25.898317351185092</v>
      </c>
      <c r="M10" s="7">
        <v>74.645306032167341</v>
      </c>
      <c r="N10" s="7">
        <v>119.87550162732646</v>
      </c>
      <c r="O10" s="7"/>
      <c r="P10" s="6">
        <v>100</v>
      </c>
      <c r="Q10" s="6">
        <v>574</v>
      </c>
      <c r="R10" s="6">
        <v>92</v>
      </c>
      <c r="S10" s="7">
        <v>-82.57839721254355</v>
      </c>
      <c r="T10" s="7">
        <v>523.91304347826087</v>
      </c>
      <c r="U10" s="7">
        <v>8.695652173913043</v>
      </c>
    </row>
    <row r="11" spans="1:27" x14ac:dyDescent="0.25">
      <c r="A11" s="58" t="s">
        <v>12</v>
      </c>
      <c r="B11" s="6">
        <v>158302</v>
      </c>
      <c r="C11" s="6">
        <v>151919</v>
      </c>
      <c r="D11" s="6">
        <v>138731</v>
      </c>
      <c r="E11" s="7">
        <v>4.2015811057208117</v>
      </c>
      <c r="F11" s="7">
        <v>9.5061666102024773</v>
      </c>
      <c r="G11" s="7">
        <v>14.107157016095897</v>
      </c>
      <c r="H11" s="7"/>
      <c r="I11" s="6">
        <v>14444</v>
      </c>
      <c r="J11" s="6">
        <v>12254</v>
      </c>
      <c r="K11" s="6">
        <v>11075</v>
      </c>
      <c r="L11" s="7">
        <v>17.871715358250366</v>
      </c>
      <c r="M11" s="7">
        <v>10.645598194130926</v>
      </c>
      <c r="N11" s="7">
        <v>30.419864559819416</v>
      </c>
      <c r="O11" s="7"/>
      <c r="P11" s="6">
        <v>2222</v>
      </c>
      <c r="Q11" s="6">
        <v>1975</v>
      </c>
      <c r="R11" s="6">
        <v>2155</v>
      </c>
      <c r="S11" s="7">
        <v>12.50632911392405</v>
      </c>
      <c r="T11" s="7">
        <v>-8.3526682134570756</v>
      </c>
      <c r="U11" s="7">
        <v>3.1090487238979119</v>
      </c>
    </row>
    <row r="12" spans="1:27" x14ac:dyDescent="0.25">
      <c r="A12" s="58" t="s">
        <v>13</v>
      </c>
      <c r="B12" s="6">
        <v>69373</v>
      </c>
      <c r="C12" s="6">
        <v>57785</v>
      </c>
      <c r="D12" s="6">
        <v>31835</v>
      </c>
      <c r="E12" s="7">
        <v>20.053647140261312</v>
      </c>
      <c r="F12" s="7">
        <v>81.514056855662005</v>
      </c>
      <c r="G12" s="7">
        <v>117.91424532746977</v>
      </c>
      <c r="H12" s="7"/>
      <c r="I12" s="6">
        <v>6659</v>
      </c>
      <c r="J12" s="6">
        <v>5729</v>
      </c>
      <c r="K12" s="6">
        <v>3041</v>
      </c>
      <c r="L12" s="7">
        <v>16.233199511258508</v>
      </c>
      <c r="M12" s="7">
        <v>88.391976323577765</v>
      </c>
      <c r="N12" s="7">
        <v>118.97402170338705</v>
      </c>
      <c r="O12" s="7"/>
      <c r="P12" s="6">
        <v>2241</v>
      </c>
      <c r="Q12" s="6">
        <v>1701</v>
      </c>
      <c r="R12" s="6">
        <v>514</v>
      </c>
      <c r="S12" s="7">
        <v>31.746031746031743</v>
      </c>
      <c r="T12" s="7">
        <v>230.93385214007779</v>
      </c>
      <c r="U12" s="7">
        <v>335.99221789883268</v>
      </c>
    </row>
    <row r="13" spans="1:27" x14ac:dyDescent="0.25">
      <c r="A13" s="8" t="s">
        <v>14</v>
      </c>
      <c r="B13" s="9">
        <v>2839656</v>
      </c>
      <c r="C13" s="9">
        <v>2810031</v>
      </c>
      <c r="D13" s="9">
        <v>2842053</v>
      </c>
      <c r="E13" s="10">
        <v>1.0542588320200026</v>
      </c>
      <c r="F13" s="10">
        <v>-1.1267207191421131</v>
      </c>
      <c r="G13" s="10">
        <v>-8.4340439815865503E-2</v>
      </c>
      <c r="H13" s="56"/>
      <c r="I13" s="9">
        <v>178805</v>
      </c>
      <c r="J13" s="9">
        <v>158899</v>
      </c>
      <c r="K13" s="9">
        <v>116429</v>
      </c>
      <c r="L13" s="10">
        <v>12.527454546598783</v>
      </c>
      <c r="M13" s="10">
        <v>36.477166341718984</v>
      </c>
      <c r="N13" s="10">
        <v>53.57428132166384</v>
      </c>
      <c r="O13" s="56"/>
      <c r="P13" s="9">
        <v>13857</v>
      </c>
      <c r="Q13" s="9">
        <v>12688</v>
      </c>
      <c r="R13" s="9">
        <v>11506</v>
      </c>
      <c r="S13" s="10">
        <v>9.2134300126103401</v>
      </c>
      <c r="T13" s="10">
        <v>10.272901095080828</v>
      </c>
      <c r="U13" s="10">
        <v>20.43281766035112</v>
      </c>
    </row>
    <row r="14" spans="1:27" x14ac:dyDescent="0.25">
      <c r="A14" s="40" t="s">
        <v>63</v>
      </c>
    </row>
    <row r="15" spans="1:27" ht="30.75" customHeight="1" x14ac:dyDescent="0.25">
      <c r="A15" s="77" t="s">
        <v>64</v>
      </c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60"/>
      <c r="W15" s="60"/>
      <c r="X15" s="60"/>
      <c r="Y15" s="60"/>
      <c r="Z15" s="60"/>
      <c r="AA15" s="60"/>
    </row>
  </sheetData>
  <mergeCells count="3">
    <mergeCell ref="A1:U1"/>
    <mergeCell ref="A2:A3"/>
    <mergeCell ref="A15:U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A13" sqref="A13"/>
    </sheetView>
  </sheetViews>
  <sheetFormatPr defaultRowHeight="15" x14ac:dyDescent="0.25"/>
  <cols>
    <col min="1" max="1" width="25.5703125" customWidth="1"/>
    <col min="2" max="2" width="6.5703125" bestFit="1" customWidth="1"/>
    <col min="3" max="3" width="6.28515625" bestFit="1" customWidth="1"/>
    <col min="4" max="4" width="6.5703125" bestFit="1" customWidth="1"/>
    <col min="5" max="5" width="6.28515625" customWidth="1"/>
    <col min="6" max="6" width="1.28515625" customWidth="1"/>
    <col min="7" max="7" width="8.140625" bestFit="1" customWidth="1"/>
    <col min="8" max="8" width="7.5703125" bestFit="1" customWidth="1"/>
    <col min="9" max="9" width="8.140625" bestFit="1" customWidth="1"/>
    <col min="10" max="10" width="6.5703125" customWidth="1"/>
    <col min="11" max="11" width="1.28515625" customWidth="1"/>
    <col min="12" max="12" width="6.5703125" bestFit="1" customWidth="1"/>
    <col min="13" max="13" width="6.28515625" bestFit="1" customWidth="1"/>
    <col min="14" max="14" width="6.5703125" bestFit="1" customWidth="1"/>
    <col min="15" max="15" width="6" customWidth="1"/>
  </cols>
  <sheetData>
    <row r="1" spans="1:15" ht="30" customHeight="1" x14ac:dyDescent="0.25">
      <c r="A1" s="79" t="s">
        <v>65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</row>
    <row r="2" spans="1:15" x14ac:dyDescent="0.25">
      <c r="A2" s="80" t="s">
        <v>53</v>
      </c>
      <c r="B2" s="16" t="s">
        <v>16</v>
      </c>
      <c r="C2" s="16"/>
      <c r="D2" s="16"/>
      <c r="E2" s="16"/>
      <c r="F2" s="61"/>
      <c r="G2" s="16" t="s">
        <v>1</v>
      </c>
      <c r="H2" s="16"/>
      <c r="I2" s="16"/>
      <c r="J2" s="16"/>
      <c r="K2" s="61"/>
      <c r="L2" s="16" t="s">
        <v>17</v>
      </c>
      <c r="M2" s="16"/>
      <c r="N2" s="16"/>
      <c r="O2" s="16"/>
    </row>
    <row r="3" spans="1:15" ht="18" x14ac:dyDescent="0.25">
      <c r="A3" s="81"/>
      <c r="B3" s="2">
        <v>2017</v>
      </c>
      <c r="C3" s="2">
        <v>2015</v>
      </c>
      <c r="D3" s="2">
        <v>2011</v>
      </c>
      <c r="E3" s="2" t="s">
        <v>6</v>
      </c>
      <c r="F3" s="55"/>
      <c r="G3" s="2">
        <v>2017</v>
      </c>
      <c r="H3" s="2">
        <v>2015</v>
      </c>
      <c r="I3" s="2">
        <v>2011</v>
      </c>
      <c r="J3" s="2" t="s">
        <v>6</v>
      </c>
      <c r="K3" s="55"/>
      <c r="L3" s="2">
        <v>2017</v>
      </c>
      <c r="M3" s="2">
        <v>2015</v>
      </c>
      <c r="N3" s="2">
        <v>2011</v>
      </c>
      <c r="O3" s="2" t="s">
        <v>6</v>
      </c>
    </row>
    <row r="4" spans="1:15" x14ac:dyDescent="0.25">
      <c r="A4" s="17" t="s">
        <v>45</v>
      </c>
      <c r="B4" s="18">
        <v>490</v>
      </c>
      <c r="C4" s="19">
        <v>494</v>
      </c>
      <c r="D4" s="18">
        <v>499</v>
      </c>
      <c r="E4" s="20">
        <v>-1.8036072144288577</v>
      </c>
      <c r="F4" s="22"/>
      <c r="G4" s="6">
        <v>8029</v>
      </c>
      <c r="H4" s="21">
        <v>8382</v>
      </c>
      <c r="I4" s="6">
        <v>7142</v>
      </c>
      <c r="J4" s="22">
        <v>12.41949033884066</v>
      </c>
      <c r="K4" s="22"/>
      <c r="L4" s="21">
        <v>163</v>
      </c>
      <c r="M4" s="21">
        <v>640</v>
      </c>
      <c r="N4" s="6">
        <v>172</v>
      </c>
      <c r="O4" s="22">
        <v>-5.2325581395348841</v>
      </c>
    </row>
    <row r="5" spans="1:15" x14ac:dyDescent="0.25">
      <c r="A5" s="17" t="s">
        <v>46</v>
      </c>
      <c r="B5" s="18">
        <v>256</v>
      </c>
      <c r="C5" s="19">
        <v>308</v>
      </c>
      <c r="D5" s="18">
        <v>262</v>
      </c>
      <c r="E5" s="20">
        <v>-2.2900763358778624</v>
      </c>
      <c r="F5" s="22"/>
      <c r="G5" s="6">
        <v>2721</v>
      </c>
      <c r="H5" s="21">
        <v>2970</v>
      </c>
      <c r="I5" s="6">
        <v>1345</v>
      </c>
      <c r="J5" s="22">
        <v>102.30483271375465</v>
      </c>
      <c r="K5" s="22"/>
      <c r="L5" s="21">
        <v>41</v>
      </c>
      <c r="M5" s="21">
        <v>82</v>
      </c>
      <c r="N5" s="6">
        <v>5</v>
      </c>
      <c r="O5" s="22">
        <v>720</v>
      </c>
    </row>
    <row r="6" spans="1:15" x14ac:dyDescent="0.25">
      <c r="A6" s="17" t="s">
        <v>47</v>
      </c>
      <c r="B6" s="18">
        <v>1164</v>
      </c>
      <c r="C6" s="19">
        <v>1255</v>
      </c>
      <c r="D6" s="18">
        <v>1333</v>
      </c>
      <c r="E6" s="20">
        <v>-12.678169542385595</v>
      </c>
      <c r="F6" s="22"/>
      <c r="G6" s="6">
        <v>3138</v>
      </c>
      <c r="H6" s="21">
        <v>3372</v>
      </c>
      <c r="I6" s="6">
        <v>3176</v>
      </c>
      <c r="J6" s="22">
        <v>-1.1964735516372795</v>
      </c>
      <c r="K6" s="22"/>
      <c r="L6" s="21">
        <v>355</v>
      </c>
      <c r="M6" s="21">
        <v>507</v>
      </c>
      <c r="N6" s="6">
        <v>340</v>
      </c>
      <c r="O6" s="22">
        <v>4.4117647058823533</v>
      </c>
    </row>
    <row r="7" spans="1:15" x14ac:dyDescent="0.25">
      <c r="A7" s="17" t="s">
        <v>48</v>
      </c>
      <c r="B7" s="18">
        <v>4300</v>
      </c>
      <c r="C7" s="19">
        <v>4044</v>
      </c>
      <c r="D7" s="18">
        <v>4187</v>
      </c>
      <c r="E7" s="20">
        <v>2.6988297110102701</v>
      </c>
      <c r="F7" s="22"/>
      <c r="G7" s="6">
        <v>61167</v>
      </c>
      <c r="H7" s="21">
        <v>53225</v>
      </c>
      <c r="I7" s="6">
        <v>49257</v>
      </c>
      <c r="J7" s="22">
        <v>24.179304464340092</v>
      </c>
      <c r="K7" s="22"/>
      <c r="L7" s="21">
        <v>7840</v>
      </c>
      <c r="M7" s="21">
        <v>8887</v>
      </c>
      <c r="N7" s="6">
        <v>8741</v>
      </c>
      <c r="O7" s="22">
        <v>-10.307745109255235</v>
      </c>
    </row>
    <row r="8" spans="1:15" x14ac:dyDescent="0.25">
      <c r="A8" s="23" t="s">
        <v>49</v>
      </c>
      <c r="B8" s="19">
        <v>25851</v>
      </c>
      <c r="C8" s="19">
        <v>26035</v>
      </c>
      <c r="D8" s="19">
        <v>27616</v>
      </c>
      <c r="E8" s="20">
        <v>-6.3912224797219004</v>
      </c>
      <c r="F8" s="22"/>
      <c r="G8" s="21">
        <v>722422</v>
      </c>
      <c r="H8" s="21">
        <v>749529</v>
      </c>
      <c r="I8" s="21">
        <v>814458</v>
      </c>
      <c r="J8" s="22">
        <v>-11.300275766215078</v>
      </c>
      <c r="K8" s="22"/>
      <c r="L8" s="21">
        <v>41753</v>
      </c>
      <c r="M8" s="21">
        <v>43044</v>
      </c>
      <c r="N8" s="21">
        <v>38479</v>
      </c>
      <c r="O8" s="22">
        <v>8.5085371241456382</v>
      </c>
    </row>
    <row r="9" spans="1:15" x14ac:dyDescent="0.25">
      <c r="A9" s="17" t="s">
        <v>50</v>
      </c>
      <c r="B9" s="18">
        <v>46481</v>
      </c>
      <c r="C9" s="19">
        <v>46555</v>
      </c>
      <c r="D9" s="18">
        <v>46963</v>
      </c>
      <c r="E9" s="20">
        <v>-1.0263398845899965</v>
      </c>
      <c r="F9" s="22"/>
      <c r="G9" s="6">
        <v>1236580</v>
      </c>
      <c r="H9" s="21">
        <v>1185807</v>
      </c>
      <c r="I9" s="6">
        <v>1172729</v>
      </c>
      <c r="J9" s="22">
        <v>5.4446508954754256</v>
      </c>
      <c r="K9" s="22"/>
      <c r="L9" s="21">
        <v>76540</v>
      </c>
      <c r="M9" s="21">
        <v>62820</v>
      </c>
      <c r="N9" s="6">
        <v>45599</v>
      </c>
      <c r="O9" s="22">
        <v>67.854558213995915</v>
      </c>
    </row>
    <row r="10" spans="1:15" x14ac:dyDescent="0.25">
      <c r="A10" s="17" t="s">
        <v>51</v>
      </c>
      <c r="B10" s="18">
        <v>11771</v>
      </c>
      <c r="C10" s="19">
        <v>11842</v>
      </c>
      <c r="D10" s="18">
        <v>12289</v>
      </c>
      <c r="E10" s="20">
        <v>-4.2151517617381398</v>
      </c>
      <c r="F10" s="22"/>
      <c r="G10" s="6">
        <v>736307</v>
      </c>
      <c r="H10" s="21">
        <v>735875</v>
      </c>
      <c r="I10" s="6">
        <v>732453</v>
      </c>
      <c r="J10" s="22">
        <v>0.52617710624435976</v>
      </c>
      <c r="K10" s="22"/>
      <c r="L10" s="21">
        <v>55767</v>
      </c>
      <c r="M10" s="21">
        <v>47098</v>
      </c>
      <c r="N10" s="6">
        <v>29111</v>
      </c>
      <c r="O10" s="22">
        <v>91.566761705197351</v>
      </c>
    </row>
    <row r="11" spans="1:15" x14ac:dyDescent="0.25">
      <c r="A11" s="17" t="s">
        <v>52</v>
      </c>
      <c r="B11" s="18">
        <v>15512</v>
      </c>
      <c r="C11" s="19">
        <v>15888</v>
      </c>
      <c r="D11" s="18">
        <v>16209</v>
      </c>
      <c r="E11" s="20">
        <v>-4.3000802023567157</v>
      </c>
      <c r="F11" s="22"/>
      <c r="G11" s="6">
        <v>69292</v>
      </c>
      <c r="H11" s="21">
        <v>70871</v>
      </c>
      <c r="I11" s="6">
        <v>61493</v>
      </c>
      <c r="J11" s="22">
        <v>12.682744377408811</v>
      </c>
      <c r="K11" s="22"/>
      <c r="L11" s="21">
        <v>10203</v>
      </c>
      <c r="M11" s="21">
        <v>8509</v>
      </c>
      <c r="N11" s="6">
        <v>5488</v>
      </c>
      <c r="O11" s="22">
        <v>85.914723032069972</v>
      </c>
    </row>
    <row r="12" spans="1:15" x14ac:dyDescent="0.25">
      <c r="A12" s="24" t="s">
        <v>14</v>
      </c>
      <c r="B12" s="25">
        <v>105825</v>
      </c>
      <c r="C12" s="9">
        <v>106421</v>
      </c>
      <c r="D12" s="25">
        <v>109358</v>
      </c>
      <c r="E12" s="10">
        <v>-3.2306735675487848</v>
      </c>
      <c r="F12" s="56"/>
      <c r="G12" s="9">
        <v>2839656</v>
      </c>
      <c r="H12" s="25">
        <v>2810031</v>
      </c>
      <c r="I12" s="9">
        <v>2842053</v>
      </c>
      <c r="J12" s="26">
        <v>-8.4340439815865503E-2</v>
      </c>
      <c r="K12" s="62"/>
      <c r="L12" s="25">
        <v>192662</v>
      </c>
      <c r="M12" s="25">
        <v>171587</v>
      </c>
      <c r="N12" s="9">
        <v>127935</v>
      </c>
      <c r="O12" s="27">
        <v>50.593660843397039</v>
      </c>
    </row>
    <row r="13" spans="1:15" x14ac:dyDescent="0.25">
      <c r="A13" s="40" t="s">
        <v>63</v>
      </c>
    </row>
  </sheetData>
  <mergeCells count="2">
    <mergeCell ref="A1:O1"/>
    <mergeCell ref="A2:A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workbookViewId="0">
      <selection activeCell="I31" sqref="I31"/>
    </sheetView>
  </sheetViews>
  <sheetFormatPr defaultRowHeight="15" x14ac:dyDescent="0.25"/>
  <cols>
    <col min="1" max="1" width="26.42578125" customWidth="1"/>
    <col min="2" max="3" width="4.85546875" bestFit="1" customWidth="1"/>
    <col min="4" max="4" width="0.7109375" customWidth="1"/>
    <col min="5" max="6" width="4.85546875" bestFit="1" customWidth="1"/>
    <col min="7" max="7" width="6.42578125" customWidth="1"/>
    <col min="8" max="8" width="5.42578125" customWidth="1"/>
    <col min="9" max="10" width="4.28515625" bestFit="1" customWidth="1"/>
    <col min="11" max="11" width="1" customWidth="1"/>
    <col min="12" max="13" width="4.85546875" bestFit="1" customWidth="1"/>
    <col min="14" max="14" width="6" customWidth="1"/>
    <col min="15" max="15" width="5.7109375" customWidth="1"/>
    <col min="16" max="16" width="4.28515625" bestFit="1" customWidth="1"/>
    <col min="17" max="17" width="4" bestFit="1" customWidth="1"/>
  </cols>
  <sheetData>
    <row r="1" spans="1:17" ht="33.75" customHeight="1" x14ac:dyDescent="0.25">
      <c r="A1" s="82" t="s">
        <v>66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4"/>
      <c r="Q1" s="84"/>
    </row>
    <row r="2" spans="1:17" x14ac:dyDescent="0.25">
      <c r="A2" s="80" t="s">
        <v>53</v>
      </c>
      <c r="B2" s="86" t="s">
        <v>16</v>
      </c>
      <c r="C2" s="87"/>
      <c r="D2" s="61"/>
      <c r="E2" s="86" t="s">
        <v>1</v>
      </c>
      <c r="F2" s="87"/>
      <c r="G2" s="87"/>
      <c r="H2" s="87"/>
      <c r="I2" s="87"/>
      <c r="J2" s="87"/>
      <c r="K2" s="88"/>
      <c r="L2" s="86" t="s">
        <v>17</v>
      </c>
      <c r="M2" s="87"/>
      <c r="N2" s="87"/>
      <c r="O2" s="87"/>
      <c r="P2" s="87"/>
      <c r="Q2" s="87"/>
    </row>
    <row r="3" spans="1:17" ht="18" customHeight="1" x14ac:dyDescent="0.25">
      <c r="A3" s="85"/>
      <c r="B3" s="16" t="s">
        <v>54</v>
      </c>
      <c r="C3" s="16"/>
      <c r="D3" s="63"/>
      <c r="E3" s="16" t="s">
        <v>54</v>
      </c>
      <c r="F3" s="16"/>
      <c r="G3" s="86" t="s">
        <v>55</v>
      </c>
      <c r="H3" s="89"/>
      <c r="I3" s="16" t="s">
        <v>56</v>
      </c>
      <c r="J3" s="16"/>
      <c r="K3" s="63"/>
      <c r="L3" s="16" t="s">
        <v>54</v>
      </c>
      <c r="M3" s="16"/>
      <c r="N3" s="86" t="s">
        <v>55</v>
      </c>
      <c r="O3" s="87"/>
      <c r="P3" s="16" t="s">
        <v>56</v>
      </c>
      <c r="Q3" s="16"/>
    </row>
    <row r="4" spans="1:17" x14ac:dyDescent="0.25">
      <c r="A4" s="81"/>
      <c r="B4" s="28">
        <v>2017</v>
      </c>
      <c r="C4" s="28">
        <v>2011</v>
      </c>
      <c r="D4" s="64"/>
      <c r="E4" s="28">
        <v>2017</v>
      </c>
      <c r="F4" s="28">
        <v>2011</v>
      </c>
      <c r="G4" s="29">
        <v>2017</v>
      </c>
      <c r="H4" s="29">
        <v>2011</v>
      </c>
      <c r="I4" s="28">
        <v>2017</v>
      </c>
      <c r="J4" s="28">
        <v>2011</v>
      </c>
      <c r="K4" s="64"/>
      <c r="L4" s="28">
        <v>2017</v>
      </c>
      <c r="M4" s="28">
        <v>2011</v>
      </c>
      <c r="N4" s="29">
        <v>2017</v>
      </c>
      <c r="O4" s="29">
        <v>2011</v>
      </c>
      <c r="P4" s="28">
        <v>2017</v>
      </c>
      <c r="Q4" s="28">
        <v>2011</v>
      </c>
    </row>
    <row r="5" spans="1:17" x14ac:dyDescent="0.25">
      <c r="A5" s="17" t="s">
        <v>45</v>
      </c>
      <c r="B5" s="30">
        <v>0.46302858492794707</v>
      </c>
      <c r="C5" s="30">
        <v>0.45629949340697529</v>
      </c>
      <c r="D5" s="7"/>
      <c r="E5" s="31">
        <v>0.28274551565400879</v>
      </c>
      <c r="F5" s="31">
        <v>0.25129721366913282</v>
      </c>
      <c r="G5" s="32">
        <v>98.01025390625</v>
      </c>
      <c r="H5" s="32">
        <v>97.648345638501496</v>
      </c>
      <c r="I5" s="31">
        <v>12.579399676173869</v>
      </c>
      <c r="J5" s="31">
        <v>11.7</v>
      </c>
      <c r="K5" s="31"/>
      <c r="L5" s="31">
        <v>8.4604125359437773E-2</v>
      </c>
      <c r="M5" s="31">
        <v>0.13444327197404932</v>
      </c>
      <c r="N5" s="32">
        <v>1.98974609375</v>
      </c>
      <c r="O5" s="32">
        <v>2.3516543614984959</v>
      </c>
      <c r="P5" s="31">
        <v>18.404907975460123</v>
      </c>
      <c r="Q5" s="31">
        <v>38.4</v>
      </c>
    </row>
    <row r="6" spans="1:17" x14ac:dyDescent="0.25">
      <c r="A6" s="17" t="s">
        <v>46</v>
      </c>
      <c r="B6" s="30">
        <v>0.24190881171745807</v>
      </c>
      <c r="C6" s="30">
        <v>0.2395800947347245</v>
      </c>
      <c r="D6" s="7"/>
      <c r="E6" s="31">
        <v>9.5821465698662095E-2</v>
      </c>
      <c r="F6" s="31">
        <v>4.7324944327216983E-2</v>
      </c>
      <c r="G6" s="32">
        <v>98.515568428674868</v>
      </c>
      <c r="H6" s="32">
        <v>99.629629629629633</v>
      </c>
      <c r="I6" s="31">
        <v>18.706357956633589</v>
      </c>
      <c r="J6" s="31">
        <v>8.6999999999999993</v>
      </c>
      <c r="K6" s="31"/>
      <c r="L6" s="31">
        <v>2.1280792268324838E-2</v>
      </c>
      <c r="M6" s="31">
        <v>3.9082346504084103E-3</v>
      </c>
      <c r="N6" s="32">
        <v>1.4844315713251268</v>
      </c>
      <c r="O6" s="32">
        <v>0.37037037037037041</v>
      </c>
      <c r="P6" s="31">
        <v>21.951219512195124</v>
      </c>
      <c r="Q6" s="31">
        <v>40</v>
      </c>
    </row>
    <row r="7" spans="1:17" x14ac:dyDescent="0.25">
      <c r="A7" s="17" t="s">
        <v>47</v>
      </c>
      <c r="B7" s="30">
        <v>1.0999291282778172</v>
      </c>
      <c r="C7" s="30">
        <v>1.2189323140510981</v>
      </c>
      <c r="D7" s="7"/>
      <c r="E7" s="31">
        <v>0.11050634302183081</v>
      </c>
      <c r="F7" s="31">
        <v>0.11175020311021645</v>
      </c>
      <c r="G7" s="32">
        <v>89.836816490123113</v>
      </c>
      <c r="H7" s="32">
        <v>90.329920364050054</v>
      </c>
      <c r="I7" s="31">
        <v>73.868706182281713</v>
      </c>
      <c r="J7" s="31">
        <v>76.8</v>
      </c>
      <c r="K7" s="31"/>
      <c r="L7" s="31">
        <v>0.18426051842086141</v>
      </c>
      <c r="M7" s="31">
        <v>0.26575995622777193</v>
      </c>
      <c r="N7" s="32">
        <v>10.163183509876896</v>
      </c>
      <c r="O7" s="32">
        <v>9.6700796359499428</v>
      </c>
      <c r="P7" s="31">
        <v>80.845070422535215</v>
      </c>
      <c r="Q7" s="31">
        <v>68.5</v>
      </c>
    </row>
    <row r="8" spans="1:17" x14ac:dyDescent="0.25">
      <c r="A8" s="23" t="s">
        <v>48</v>
      </c>
      <c r="B8" s="20">
        <v>4.0633120718166786</v>
      </c>
      <c r="C8" s="20">
        <v>3.8287093765430971</v>
      </c>
      <c r="D8" s="22"/>
      <c r="E8" s="32">
        <v>2.1540285161301229</v>
      </c>
      <c r="F8" s="32">
        <v>1.7331485373425479</v>
      </c>
      <c r="G8" s="32">
        <v>88.638833741504484</v>
      </c>
      <c r="H8" s="32">
        <v>84.928790647953377</v>
      </c>
      <c r="I8" s="32">
        <v>39.585070381087839</v>
      </c>
      <c r="J8" s="32">
        <v>37.299999999999997</v>
      </c>
      <c r="K8" s="32"/>
      <c r="L8" s="32">
        <v>4.0693027166747981</v>
      </c>
      <c r="M8" s="32">
        <v>6.8323758158439833</v>
      </c>
      <c r="N8" s="32">
        <v>11.361166258495516</v>
      </c>
      <c r="O8" s="32">
        <v>15.071209352046623</v>
      </c>
      <c r="P8" s="32">
        <v>45.497448979591837</v>
      </c>
      <c r="Q8" s="32">
        <v>44.8</v>
      </c>
    </row>
    <row r="9" spans="1:17" x14ac:dyDescent="0.25">
      <c r="A9" s="17" t="s">
        <v>49</v>
      </c>
      <c r="B9" s="30">
        <v>24.42806520198441</v>
      </c>
      <c r="C9" s="30">
        <v>25.252839298450958</v>
      </c>
      <c r="D9" s="7"/>
      <c r="E9" s="31">
        <v>25.440475888628761</v>
      </c>
      <c r="F9" s="31">
        <v>28.657382532978804</v>
      </c>
      <c r="G9" s="32">
        <v>94.536199169038497</v>
      </c>
      <c r="H9" s="32">
        <v>95.488646875443322</v>
      </c>
      <c r="I9" s="31">
        <v>48.576870582568084</v>
      </c>
      <c r="J9" s="31">
        <v>48.5</v>
      </c>
      <c r="K9" s="31"/>
      <c r="L9" s="31">
        <v>21.671632184862609</v>
      </c>
      <c r="M9" s="31">
        <v>30.076992222613047</v>
      </c>
      <c r="N9" s="32">
        <v>5.4638008309614943</v>
      </c>
      <c r="O9" s="32">
        <v>4.5113531245566785</v>
      </c>
      <c r="P9" s="31">
        <v>47.613345148851579</v>
      </c>
      <c r="Q9" s="31">
        <v>49.1</v>
      </c>
    </row>
    <row r="10" spans="1:17" x14ac:dyDescent="0.25">
      <c r="A10" s="18" t="s">
        <v>50</v>
      </c>
      <c r="B10" s="30">
        <v>43.922513583746756</v>
      </c>
      <c r="C10" s="30">
        <v>42.94427476727811</v>
      </c>
      <c r="D10" s="7"/>
      <c r="E10" s="31">
        <v>43.546823981496352</v>
      </c>
      <c r="F10" s="31">
        <v>41.263445825957504</v>
      </c>
      <c r="G10" s="32">
        <v>94.171134397465579</v>
      </c>
      <c r="H10" s="32">
        <v>96.257247637746161</v>
      </c>
      <c r="I10" s="31">
        <v>76.570136990732507</v>
      </c>
      <c r="J10" s="31">
        <v>76.2</v>
      </c>
      <c r="K10" s="31"/>
      <c r="L10" s="31">
        <v>39.72760585896544</v>
      </c>
      <c r="M10" s="31">
        <v>35.642318364794626</v>
      </c>
      <c r="N10" s="32">
        <v>35.335558540965515</v>
      </c>
      <c r="O10" s="32">
        <v>3.7427523622538428</v>
      </c>
      <c r="P10" s="31">
        <v>50.488633394303626</v>
      </c>
      <c r="Q10" s="31">
        <v>53.3</v>
      </c>
    </row>
    <row r="11" spans="1:17" x14ac:dyDescent="0.25">
      <c r="A11" s="17" t="s">
        <v>51</v>
      </c>
      <c r="B11" s="30">
        <v>11.123080557524215</v>
      </c>
      <c r="C11" s="30">
        <v>11.237403756469577</v>
      </c>
      <c r="D11" s="7"/>
      <c r="E11" s="31">
        <v>25.929443566403819</v>
      </c>
      <c r="F11" s="31">
        <v>25.771968362307106</v>
      </c>
      <c r="G11" s="32">
        <v>92.959369957857476</v>
      </c>
      <c r="H11" s="32">
        <v>96.177471624183923</v>
      </c>
      <c r="I11" s="31">
        <v>68.347034592907576</v>
      </c>
      <c r="J11" s="31">
        <v>66.3</v>
      </c>
      <c r="K11" s="31"/>
      <c r="L11" s="31">
        <v>28.94551079091881</v>
      </c>
      <c r="M11" s="31">
        <v>22.754523781607848</v>
      </c>
      <c r="N11" s="32">
        <v>7.0406300421425279</v>
      </c>
      <c r="O11" s="32">
        <v>3.8225283758160837</v>
      </c>
      <c r="P11" s="31">
        <v>59.113812828375202</v>
      </c>
      <c r="Q11" s="31">
        <v>55.8</v>
      </c>
    </row>
    <row r="12" spans="1:17" x14ac:dyDescent="0.25">
      <c r="A12" s="17" t="s">
        <v>52</v>
      </c>
      <c r="B12" s="30">
        <v>14.658162060004726</v>
      </c>
      <c r="C12" s="30">
        <v>14.821960899065456</v>
      </c>
      <c r="D12" s="7"/>
      <c r="E12" s="31">
        <v>2.4401547229664438</v>
      </c>
      <c r="F12" s="31">
        <v>2.163682380307475</v>
      </c>
      <c r="G12" s="32">
        <v>87.165230517642627</v>
      </c>
      <c r="H12" s="32">
        <v>91.806631731386517</v>
      </c>
      <c r="I12" s="31">
        <v>44.237430006349939</v>
      </c>
      <c r="J12" s="31">
        <v>48.8</v>
      </c>
      <c r="K12" s="31"/>
      <c r="L12" s="31">
        <v>5.2958030125297153</v>
      </c>
      <c r="M12" s="31">
        <v>4.2896783522882718</v>
      </c>
      <c r="N12" s="32">
        <v>12.83476948235738</v>
      </c>
      <c r="O12" s="32">
        <v>8.1933682686134883</v>
      </c>
      <c r="P12" s="31">
        <v>51.788689601097715</v>
      </c>
      <c r="Q12" s="31">
        <v>48.7</v>
      </c>
    </row>
    <row r="13" spans="1:17" x14ac:dyDescent="0.25">
      <c r="A13" s="24" t="s">
        <v>14</v>
      </c>
      <c r="B13" s="27">
        <v>100</v>
      </c>
      <c r="C13" s="27">
        <v>100</v>
      </c>
      <c r="D13" s="65"/>
      <c r="E13" s="33">
        <v>100</v>
      </c>
      <c r="F13" s="33">
        <v>100</v>
      </c>
      <c r="G13" s="34">
        <v>93.646378776896086</v>
      </c>
      <c r="H13" s="35">
        <v>95.692406838007429</v>
      </c>
      <c r="I13" s="34">
        <v>65.49131303228279</v>
      </c>
      <c r="J13" s="34">
        <v>64.2</v>
      </c>
      <c r="K13" s="66"/>
      <c r="L13" s="33">
        <v>100</v>
      </c>
      <c r="M13" s="33">
        <v>100</v>
      </c>
      <c r="N13" s="34">
        <v>6.35362122310391</v>
      </c>
      <c r="O13" s="34">
        <v>4.3075931619925729</v>
      </c>
      <c r="P13" s="33">
        <v>52.250573543303815</v>
      </c>
      <c r="Q13" s="34">
        <v>51.9</v>
      </c>
    </row>
    <row r="14" spans="1:17" x14ac:dyDescent="0.25">
      <c r="A14" s="40" t="s">
        <v>63</v>
      </c>
    </row>
  </sheetData>
  <mergeCells count="7">
    <mergeCell ref="A1:Q1"/>
    <mergeCell ref="A2:A4"/>
    <mergeCell ref="E2:K2"/>
    <mergeCell ref="L2:Q2"/>
    <mergeCell ref="B2:C2"/>
    <mergeCell ref="G3:H3"/>
    <mergeCell ref="N3:O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Tavola 2.1</vt:lpstr>
      <vt:lpstr>Tavola 2.2</vt:lpstr>
      <vt:lpstr>Tavola 2.3</vt:lpstr>
      <vt:lpstr>Tavola 2.4</vt:lpstr>
    </vt:vector>
  </TitlesOfParts>
  <Company>ISTAT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Berntsen</dc:creator>
  <cp:lastModifiedBy>Elisa Berntsen</cp:lastModifiedBy>
  <dcterms:created xsi:type="dcterms:W3CDTF">2019-12-09T11:52:12Z</dcterms:created>
  <dcterms:modified xsi:type="dcterms:W3CDTF">2019-12-10T11:42:02Z</dcterms:modified>
</cp:coreProperties>
</file>